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npo\Downloads\"/>
    </mc:Choice>
  </mc:AlternateContent>
  <bookViews>
    <workbookView xWindow="0" yWindow="0" windowWidth="28800" windowHeight="11370" firstSheet="1" activeTab="1"/>
  </bookViews>
  <sheets>
    <sheet name="注意事項" sheetId="6" r:id="rId1"/>
    <sheet name="申込申請書" sheetId="3" r:id="rId2"/>
    <sheet name="入力例" sheetId="4" r:id="rId3"/>
    <sheet name="エントリーシート（個人）" sheetId="7" r:id="rId4"/>
    <sheet name="エントリーシート (団体)" sheetId="2" r:id="rId5"/>
  </sheets>
  <definedNames>
    <definedName name="_xlnm.Print_Titles" localSheetId="4">'エントリーシート (団体)'!$A:$D,'エントリーシート (団体)'!$33:$55</definedName>
    <definedName name="_xlnm.Print_Titles" localSheetId="3">'エントリーシート（個人）'!$A:$D,'エントリーシート（個人）'!$33:$55</definedName>
    <definedName name="グループ" localSheetId="4">'エントリーシート (団体)'!$J$2:$K$7</definedName>
    <definedName name="グループ" localSheetId="3">'エントリーシート（個人）'!$J$2:$K$7</definedName>
    <definedName name="グループ">#REF!</definedName>
    <definedName name="マスターズ" localSheetId="4">'エントリーシート (団体)'!$J$16:$K$31</definedName>
    <definedName name="マスターズ" localSheetId="3">'エントリーシート（個人）'!$J$16:$K$31</definedName>
    <definedName name="マスターズ">#REF!</definedName>
    <definedName name="リレー" localSheetId="4">'エントリーシート (団体)'!$J$9:$K$14</definedName>
    <definedName name="リレー" localSheetId="3">'エントリーシート（個人）'!$J$9:$K$14</definedName>
    <definedName name="リレー">#REF!</definedName>
    <definedName name="学年表" localSheetId="4">'エントリーシート (団体)'!$L$2:$M$17</definedName>
    <definedName name="学年表" localSheetId="3">'エントリーシート（個人）'!$L$2:$M$17</definedName>
    <definedName name="学年表">#REF!</definedName>
    <definedName name="区分">#REF!</definedName>
    <definedName name="種目変換">#REF!</definedName>
    <definedName name="章典" localSheetId="4">'エントリーシート (団体)'!$O$2:$P$5</definedName>
    <definedName name="章典" localSheetId="3">'エントリーシート（個人）'!$O$2:$P$5</definedName>
    <definedName name="章典">#REF!</definedName>
    <definedName name="府県" localSheetId="4">'エントリーシート (団体)'!$F$3:$G$8</definedName>
    <definedName name="府県" localSheetId="3">'エントリーシート（個人）'!$F$2:$G$8</definedName>
    <definedName name="府県">#REF!</definedName>
  </definedNames>
  <calcPr calcId="152511"/>
</workbook>
</file>

<file path=xl/calcChain.xml><?xml version="1.0" encoding="utf-8"?>
<calcChain xmlns="http://schemas.openxmlformats.org/spreadsheetml/2006/main">
  <c r="E32" i="2" l="1"/>
  <c r="E49" i="2" s="1"/>
  <c r="E51" i="2" s="1"/>
  <c r="F32" i="2"/>
  <c r="F50" i="2" s="1"/>
  <c r="G32" i="2"/>
  <c r="H32" i="2"/>
  <c r="I32" i="2"/>
  <c r="I49" i="2" s="1"/>
  <c r="J32" i="2"/>
  <c r="K32" i="2"/>
  <c r="L32" i="2"/>
  <c r="M32" i="2"/>
  <c r="M49" i="2" s="1"/>
  <c r="M51" i="2" s="1"/>
  <c r="N32" i="2"/>
  <c r="O32" i="2"/>
  <c r="P32" i="2"/>
  <c r="Q32" i="2"/>
  <c r="Q49" i="2" s="1"/>
  <c r="R32" i="2"/>
  <c r="S32" i="2"/>
  <c r="T32" i="2"/>
  <c r="U32" i="2"/>
  <c r="U49" i="2" s="1"/>
  <c r="U51" i="2" s="1"/>
  <c r="V32" i="2"/>
  <c r="W32" i="2"/>
  <c r="X32" i="2"/>
  <c r="Y32" i="2"/>
  <c r="Z32" i="2"/>
  <c r="AA32" i="2"/>
  <c r="AB32" i="2"/>
  <c r="AC32" i="2"/>
  <c r="AD32" i="2"/>
  <c r="AE32" i="2"/>
  <c r="AF32" i="2"/>
  <c r="AG32" i="2"/>
  <c r="AH32" i="2"/>
  <c r="AI32" i="2"/>
  <c r="AJ32" i="2"/>
  <c r="AK32" i="2"/>
  <c r="AK49" i="2" s="1"/>
  <c r="AK51" i="2" s="1"/>
  <c r="AL32" i="2"/>
  <c r="AM32" i="2"/>
  <c r="AN32" i="2"/>
  <c r="AO32" i="2"/>
  <c r="AP32" i="2"/>
  <c r="AQ32" i="2"/>
  <c r="AR32" i="2"/>
  <c r="AS32" i="2"/>
  <c r="AS49" i="2" s="1"/>
  <c r="AS51" i="2" s="1"/>
  <c r="AT32" i="2"/>
  <c r="AU32" i="2"/>
  <c r="AV32" i="2"/>
  <c r="AW32" i="2"/>
  <c r="AW49" i="2" s="1"/>
  <c r="AW51" i="2" s="1"/>
  <c r="AX32" i="2"/>
  <c r="AY32" i="2"/>
  <c r="AZ32" i="2"/>
  <c r="BA32" i="2"/>
  <c r="BA49" i="2" s="1"/>
  <c r="BB32" i="2"/>
  <c r="BC32" i="2"/>
  <c r="BD32" i="2"/>
  <c r="BE32" i="2"/>
  <c r="BF32" i="2"/>
  <c r="BG32" i="2"/>
  <c r="BH32" i="2"/>
  <c r="BI32" i="2"/>
  <c r="BJ32" i="2"/>
  <c r="BK32" i="2"/>
  <c r="BL32" i="2"/>
  <c r="BM32" i="2"/>
  <c r="BN32" i="2"/>
  <c r="BO32" i="2"/>
  <c r="BP32" i="2"/>
  <c r="BQ32" i="2"/>
  <c r="BQ49" i="2" s="1"/>
  <c r="BQ51" i="2" s="1"/>
  <c r="BR32" i="2"/>
  <c r="BS32" i="2"/>
  <c r="BT32" i="2"/>
  <c r="BU32" i="2"/>
  <c r="BV32" i="2"/>
  <c r="BW32" i="2"/>
  <c r="BX32" i="2"/>
  <c r="BY32" i="2"/>
  <c r="BY49" i="2" s="1"/>
  <c r="BY51" i="2" s="1"/>
  <c r="BZ32" i="2"/>
  <c r="CA32" i="2"/>
  <c r="CB32" i="2"/>
  <c r="CC32" i="2"/>
  <c r="CC49" i="2" s="1"/>
  <c r="CC51" i="2" s="1"/>
  <c r="CD32" i="2"/>
  <c r="CE32" i="2"/>
  <c r="CF32" i="2"/>
  <c r="CG32" i="2"/>
  <c r="CH32" i="2"/>
  <c r="CI32" i="2"/>
  <c r="CJ32" i="2"/>
  <c r="CK32" i="2"/>
  <c r="CL32" i="2"/>
  <c r="CM32" i="2"/>
  <c r="CN32" i="2"/>
  <c r="CO32" i="2"/>
  <c r="CO49" i="2" s="1"/>
  <c r="CO51" i="2" s="1"/>
  <c r="CP32" i="2"/>
  <c r="CQ32" i="2"/>
  <c r="CR32" i="2"/>
  <c r="CS32" i="2"/>
  <c r="CS49" i="2" s="1"/>
  <c r="CS51" i="2" s="1"/>
  <c r="CT32" i="2"/>
  <c r="CU32" i="2"/>
  <c r="CV32" i="2"/>
  <c r="CV49" i="2"/>
  <c r="CV51" i="2" s="1"/>
  <c r="CW32" i="2"/>
  <c r="CX32" i="2"/>
  <c r="CY32" i="2"/>
  <c r="CY49" i="2" s="1"/>
  <c r="CZ32" i="2"/>
  <c r="CZ49" i="2"/>
  <c r="CZ51" i="2" s="1"/>
  <c r="DA32" i="2"/>
  <c r="DA49" i="2" s="1"/>
  <c r="DA53" i="2" s="1"/>
  <c r="DA54" i="2" s="1"/>
  <c r="DB32" i="2"/>
  <c r="DC32" i="2"/>
  <c r="DD32" i="2"/>
  <c r="DD49" i="2"/>
  <c r="DE32" i="2"/>
  <c r="DF32" i="2"/>
  <c r="DF49" i="2" s="1"/>
  <c r="DF51" i="2" s="1"/>
  <c r="DG32" i="2"/>
  <c r="DH32" i="2"/>
  <c r="DH49" i="2" s="1"/>
  <c r="DI32" i="2"/>
  <c r="DI49" i="2" s="1"/>
  <c r="DJ32" i="2"/>
  <c r="DK32" i="2"/>
  <c r="DL32" i="2"/>
  <c r="DL49" i="2"/>
  <c r="DL51" i="2" s="1"/>
  <c r="DM32" i="2"/>
  <c r="DN32" i="2"/>
  <c r="DO32" i="2"/>
  <c r="DO49" i="2" s="1"/>
  <c r="DM53" i="2" s="1"/>
  <c r="DM54" i="2" s="1"/>
  <c r="DP32" i="2"/>
  <c r="DP49" i="2"/>
  <c r="DP51" i="2" s="1"/>
  <c r="DQ32" i="2"/>
  <c r="DQ49" i="2" s="1"/>
  <c r="DQ53" i="2" s="1"/>
  <c r="DQ54" i="2" s="1"/>
  <c r="DR32" i="2"/>
  <c r="DS32" i="2"/>
  <c r="DT32" i="2"/>
  <c r="DT49" i="2"/>
  <c r="DU32" i="2"/>
  <c r="DV32" i="2"/>
  <c r="DW32" i="2"/>
  <c r="DX32" i="2"/>
  <c r="DX49" i="2" s="1"/>
  <c r="DY32" i="2"/>
  <c r="DY49" i="2" s="1"/>
  <c r="DY51" i="2" s="1"/>
  <c r="DZ32" i="2"/>
  <c r="EA32" i="2"/>
  <c r="EB32" i="2"/>
  <c r="EB49" i="2"/>
  <c r="EB51" i="2" s="1"/>
  <c r="EC32" i="2"/>
  <c r="ED32" i="2"/>
  <c r="EE32" i="2"/>
  <c r="EE49" i="2" s="1"/>
  <c r="EF32" i="2"/>
  <c r="EF49" i="2"/>
  <c r="EF51" i="2" s="1"/>
  <c r="EG32" i="2"/>
  <c r="EH32" i="2"/>
  <c r="EI32" i="2"/>
  <c r="EJ32" i="2"/>
  <c r="EJ49" i="2"/>
  <c r="EK32" i="2"/>
  <c r="EL32" i="2"/>
  <c r="EL49" i="2" s="1"/>
  <c r="EL51" i="2" s="1"/>
  <c r="EM32" i="2"/>
  <c r="EN32" i="2"/>
  <c r="EN49" i="2" s="1"/>
  <c r="EO32" i="2"/>
  <c r="EO49" i="2" s="1"/>
  <c r="EO51" i="2" s="1"/>
  <c r="EP32" i="2"/>
  <c r="EQ32" i="2"/>
  <c r="ER32" i="2"/>
  <c r="ER49" i="2"/>
  <c r="ER51" i="2" s="1"/>
  <c r="ES32" i="2"/>
  <c r="ET32" i="2"/>
  <c r="EU32" i="2"/>
  <c r="EU49" i="2" s="1"/>
  <c r="ES53" i="2" s="1"/>
  <c r="ES54" i="2" s="1"/>
  <c r="EV32" i="2"/>
  <c r="EV49" i="2"/>
  <c r="EV51" i="2" s="1"/>
  <c r="EW32" i="2"/>
  <c r="EW49" i="2" s="1"/>
  <c r="EX32" i="2"/>
  <c r="EY32" i="2"/>
  <c r="EZ32" i="2"/>
  <c r="EZ49" i="2"/>
  <c r="FA32" i="2"/>
  <c r="FB32" i="2"/>
  <c r="FB49" i="2" s="1"/>
  <c r="FB51" i="2" s="1"/>
  <c r="FC32" i="2"/>
  <c r="FD32" i="2"/>
  <c r="FD49" i="2" s="1"/>
  <c r="FD51" i="2" s="1"/>
  <c r="FE32" i="2"/>
  <c r="FF32" i="2"/>
  <c r="FG32" i="2"/>
  <c r="FH32" i="2"/>
  <c r="FH49" i="2" s="1"/>
  <c r="FH51" i="2" s="1"/>
  <c r="FI32" i="2"/>
  <c r="FJ32" i="2"/>
  <c r="FJ49" i="2" s="1"/>
  <c r="FK32" i="2"/>
  <c r="FL32" i="2"/>
  <c r="FL49" i="2" s="1"/>
  <c r="FL51" i="2" s="1"/>
  <c r="FM32" i="2"/>
  <c r="FN32" i="2"/>
  <c r="FO32" i="2"/>
  <c r="FP32" i="2"/>
  <c r="FP49" i="2" s="1"/>
  <c r="FQ32" i="2"/>
  <c r="FQ49" i="2" s="1"/>
  <c r="FQ51" i="2" s="1"/>
  <c r="FR32" i="2"/>
  <c r="FS32" i="2"/>
  <c r="FT32" i="2"/>
  <c r="FT49" i="2"/>
  <c r="FT51" i="2" s="1"/>
  <c r="FU32" i="2"/>
  <c r="FV32" i="2"/>
  <c r="FW32" i="2"/>
  <c r="FW49" i="2" s="1"/>
  <c r="FW51" i="2" s="1"/>
  <c r="FX32" i="2"/>
  <c r="FX49" i="2"/>
  <c r="FX51" i="2" s="1"/>
  <c r="FY32" i="2"/>
  <c r="FY49" i="2" s="1"/>
  <c r="FY53" i="2" s="1"/>
  <c r="FY54" i="2" s="1"/>
  <c r="FZ32" i="2"/>
  <c r="GA32" i="2"/>
  <c r="GB32" i="2"/>
  <c r="GB49" i="2"/>
  <c r="GB51" i="2" s="1"/>
  <c r="GC32" i="2"/>
  <c r="GD32" i="2"/>
  <c r="GE32" i="2"/>
  <c r="GE49" i="2" s="1"/>
  <c r="GE51" i="2" s="1"/>
  <c r="GF32" i="2"/>
  <c r="GF49" i="2"/>
  <c r="GG32" i="2"/>
  <c r="GH32" i="2"/>
  <c r="GI32" i="2"/>
  <c r="GJ32" i="2"/>
  <c r="GJ49" i="2" s="1"/>
  <c r="GJ51" i="2" s="1"/>
  <c r="GK32" i="2"/>
  <c r="GL32" i="2"/>
  <c r="GL49" i="2" s="1"/>
  <c r="GL51" i="2" s="1"/>
  <c r="GM32" i="2"/>
  <c r="GN32" i="2"/>
  <c r="GN49" i="2" s="1"/>
  <c r="GN51" i="2" s="1"/>
  <c r="GO32" i="2"/>
  <c r="GP32" i="2"/>
  <c r="GQ32" i="2"/>
  <c r="GR32" i="2"/>
  <c r="GR49" i="2" s="1"/>
  <c r="GR51" i="2" s="1"/>
  <c r="GS32" i="2"/>
  <c r="GT32" i="2"/>
  <c r="GT49" i="2" s="1"/>
  <c r="GU32" i="2"/>
  <c r="GV32" i="2"/>
  <c r="GV49" i="2" s="1"/>
  <c r="GW32" i="2"/>
  <c r="GX32" i="2"/>
  <c r="GY32" i="2"/>
  <c r="GZ32" i="2"/>
  <c r="GZ49" i="2"/>
  <c r="GZ51" i="2" s="1"/>
  <c r="HA32" i="2"/>
  <c r="HB32" i="2"/>
  <c r="HC32" i="2"/>
  <c r="HD32" i="2"/>
  <c r="HD49" i="2"/>
  <c r="HD51" i="2" s="1"/>
  <c r="HE32" i="2"/>
  <c r="HF32" i="2"/>
  <c r="HG32" i="2"/>
  <c r="HH32" i="2"/>
  <c r="HH49" i="2"/>
  <c r="HH51" i="2" s="1"/>
  <c r="HI32" i="2"/>
  <c r="HJ32" i="2"/>
  <c r="HK32" i="2"/>
  <c r="HL32" i="2"/>
  <c r="HL49" i="2"/>
  <c r="HM32" i="2"/>
  <c r="HN32" i="2"/>
  <c r="HO32" i="2"/>
  <c r="HP32" i="2"/>
  <c r="HP49" i="2" s="1"/>
  <c r="HP51" i="2" s="1"/>
  <c r="HQ32" i="2"/>
  <c r="HR32" i="2"/>
  <c r="HS32" i="2"/>
  <c r="HT32" i="2"/>
  <c r="HT49" i="2" s="1"/>
  <c r="HT51" i="2" s="1"/>
  <c r="HU32" i="2"/>
  <c r="HV32" i="2"/>
  <c r="HW32" i="2"/>
  <c r="HX32" i="2"/>
  <c r="HX49" i="2" s="1"/>
  <c r="HX51" i="2" s="1"/>
  <c r="HY32" i="2"/>
  <c r="HZ32" i="2"/>
  <c r="IA32" i="2"/>
  <c r="IB32" i="2"/>
  <c r="IB49" i="2" s="1"/>
  <c r="IC32" i="2"/>
  <c r="ID32" i="2"/>
  <c r="IE32" i="2"/>
  <c r="IF32" i="2"/>
  <c r="IF49" i="2"/>
  <c r="IF51" i="2" s="1"/>
  <c r="IG32" i="2"/>
  <c r="IH32" i="2"/>
  <c r="II32" i="2"/>
  <c r="IJ32" i="2"/>
  <c r="IJ49" i="2"/>
  <c r="IJ51" i="2" s="1"/>
  <c r="IK32" i="2"/>
  <c r="IL32" i="2"/>
  <c r="IM32" i="2"/>
  <c r="IN32" i="2"/>
  <c r="IN49" i="2"/>
  <c r="IN51" i="2" s="1"/>
  <c r="IO32" i="2"/>
  <c r="IP32" i="2"/>
  <c r="IQ32" i="2"/>
  <c r="IR32" i="2"/>
  <c r="IR49" i="2"/>
  <c r="E36" i="2"/>
  <c r="G49" i="2"/>
  <c r="J49" i="2"/>
  <c r="K49" i="2"/>
  <c r="K51" i="2"/>
  <c r="N49" i="2"/>
  <c r="O49" i="2"/>
  <c r="R49" i="2"/>
  <c r="R51" i="2" s="1"/>
  <c r="S49" i="2"/>
  <c r="V49" i="2"/>
  <c r="W49" i="2"/>
  <c r="Y49" i="2"/>
  <c r="Z49" i="2"/>
  <c r="AA49" i="2"/>
  <c r="AA51" i="2" s="1"/>
  <c r="AC49" i="2"/>
  <c r="AC51" i="2" s="1"/>
  <c r="AD49" i="2"/>
  <c r="AE49" i="2"/>
  <c r="AG49" i="2"/>
  <c r="AG51" i="2" s="1"/>
  <c r="AH49" i="2"/>
  <c r="AH51" i="2" s="1"/>
  <c r="AI49" i="2"/>
  <c r="AL49" i="2"/>
  <c r="AM49" i="2"/>
  <c r="AO49" i="2"/>
  <c r="AP49" i="2"/>
  <c r="AQ49" i="2"/>
  <c r="AT49" i="2"/>
  <c r="AU49" i="2"/>
  <c r="AX49" i="2"/>
  <c r="AY49" i="2"/>
  <c r="BB49" i="2"/>
  <c r="BC49" i="2"/>
  <c r="BE49" i="2"/>
  <c r="BF49" i="2"/>
  <c r="BG49" i="2"/>
  <c r="BG51" i="2" s="1"/>
  <c r="BI49" i="2"/>
  <c r="BI51" i="2" s="1"/>
  <c r="BJ49" i="2"/>
  <c r="BK49" i="2"/>
  <c r="BM49" i="2"/>
  <c r="BM51" i="2" s="1"/>
  <c r="BN49" i="2"/>
  <c r="BN51" i="2" s="1"/>
  <c r="BO49" i="2"/>
  <c r="BR49" i="2"/>
  <c r="BS49" i="2"/>
  <c r="BU49" i="2"/>
  <c r="BV49" i="2"/>
  <c r="BW49" i="2"/>
  <c r="BZ49" i="2"/>
  <c r="CA49" i="2"/>
  <c r="CD49" i="2"/>
  <c r="CD51" i="2"/>
  <c r="CE49" i="2"/>
  <c r="CG49" i="2"/>
  <c r="CH49" i="2"/>
  <c r="CH51" i="2"/>
  <c r="CI49" i="2"/>
  <c r="CK49" i="2"/>
  <c r="CL49" i="2"/>
  <c r="CM49" i="2"/>
  <c r="CP49" i="2"/>
  <c r="CQ49" i="2"/>
  <c r="CT49" i="2"/>
  <c r="CT51" i="2" s="1"/>
  <c r="CU49" i="2"/>
  <c r="CW49" i="2"/>
  <c r="CX49" i="2"/>
  <c r="CX51" i="2" s="1"/>
  <c r="DB49" i="2"/>
  <c r="DC49" i="2"/>
  <c r="DC51" i="2"/>
  <c r="DE49" i="2"/>
  <c r="DE51" i="2"/>
  <c r="DG49" i="2"/>
  <c r="DJ49" i="2"/>
  <c r="DJ51" i="2" s="1"/>
  <c r="DK49" i="2"/>
  <c r="DM49" i="2"/>
  <c r="DN49" i="2"/>
  <c r="DR49" i="2"/>
  <c r="DS49" i="2"/>
  <c r="DS51" i="2" s="1"/>
  <c r="DU49" i="2"/>
  <c r="DU51" i="2" s="1"/>
  <c r="DV49" i="2"/>
  <c r="DW49" i="2"/>
  <c r="DZ49" i="2"/>
  <c r="DZ51" i="2" s="1"/>
  <c r="EA49" i="2"/>
  <c r="EC49" i="2"/>
  <c r="ED49" i="2"/>
  <c r="EC53" i="2" s="1"/>
  <c r="EC54" i="2" s="1"/>
  <c r="EG49" i="2"/>
  <c r="EG53" i="2" s="1"/>
  <c r="EG54" i="2" s="1"/>
  <c r="EH49" i="2"/>
  <c r="EI49" i="2"/>
  <c r="EK49" i="2"/>
  <c r="EK51" i="2"/>
  <c r="EM49" i="2"/>
  <c r="EP49" i="2"/>
  <c r="EP51" i="2"/>
  <c r="EQ49" i="2"/>
  <c r="ES49" i="2"/>
  <c r="ET49" i="2"/>
  <c r="ET51" i="2"/>
  <c r="EX49" i="2"/>
  <c r="EY49" i="2"/>
  <c r="FA49" i="2"/>
  <c r="FA51" i="2"/>
  <c r="FC49" i="2"/>
  <c r="FE49" i="2"/>
  <c r="FF49" i="2"/>
  <c r="FF51" i="2" s="1"/>
  <c r="FG49" i="2"/>
  <c r="FI49" i="2"/>
  <c r="FK49" i="2"/>
  <c r="FM49" i="2"/>
  <c r="FM53" i="2" s="1"/>
  <c r="FM54" i="2" s="1"/>
  <c r="FN49" i="2"/>
  <c r="FO49" i="2"/>
  <c r="FO51" i="2" s="1"/>
  <c r="FR49" i="2"/>
  <c r="FS49" i="2"/>
  <c r="FU49" i="2"/>
  <c r="FV49" i="2"/>
  <c r="FV51" i="2"/>
  <c r="FZ49" i="2"/>
  <c r="GA49" i="2"/>
  <c r="GC49" i="2"/>
  <c r="GC53" i="2" s="1"/>
  <c r="GC54" i="2" s="1"/>
  <c r="GD49" i="2"/>
  <c r="GG49" i="2"/>
  <c r="GG51" i="2"/>
  <c r="GH49" i="2"/>
  <c r="GI49" i="2"/>
  <c r="GK49" i="2"/>
  <c r="GK51" i="2"/>
  <c r="GM49" i="2"/>
  <c r="GM51" i="2" s="1"/>
  <c r="GO49" i="2"/>
  <c r="GO53" i="2" s="1"/>
  <c r="GO54" i="2" s="1"/>
  <c r="GP49" i="2"/>
  <c r="GQ49" i="2"/>
  <c r="GS49" i="2"/>
  <c r="GU49" i="2"/>
  <c r="GW49" i="2"/>
  <c r="GW51" i="2" s="1"/>
  <c r="GX49" i="2"/>
  <c r="GY49" i="2"/>
  <c r="HA49" i="2"/>
  <c r="HA51" i="2" s="1"/>
  <c r="HB49" i="2"/>
  <c r="HB51" i="2"/>
  <c r="HC49" i="2"/>
  <c r="HC51" i="2" s="1"/>
  <c r="HE49" i="2"/>
  <c r="HF49" i="2"/>
  <c r="HF51" i="2"/>
  <c r="HG49" i="2"/>
  <c r="HE53" i="2" s="1"/>
  <c r="HE54" i="2" s="1"/>
  <c r="HI49" i="2"/>
  <c r="HI53" i="2" s="1"/>
  <c r="HI54" i="2" s="1"/>
  <c r="HJ49" i="2"/>
  <c r="HJ51" i="2" s="1"/>
  <c r="HK49" i="2"/>
  <c r="HM49" i="2"/>
  <c r="HM51" i="2"/>
  <c r="HN49" i="2"/>
  <c r="HO49" i="2"/>
  <c r="HQ49" i="2"/>
  <c r="HR49" i="2"/>
  <c r="HR51" i="2"/>
  <c r="HS49" i="2"/>
  <c r="HU49" i="2"/>
  <c r="HV49" i="2"/>
  <c r="HU53" i="2" s="1"/>
  <c r="HU54" i="2" s="1"/>
  <c r="HV51" i="2"/>
  <c r="HW49" i="2"/>
  <c r="HY49" i="2"/>
  <c r="HY53" i="2" s="1"/>
  <c r="HY54" i="2" s="1"/>
  <c r="HZ49" i="2"/>
  <c r="IA49" i="2"/>
  <c r="IA51" i="2"/>
  <c r="IC49" i="2"/>
  <c r="IC51" i="2" s="1"/>
  <c r="ID49" i="2"/>
  <c r="IE49" i="2"/>
  <c r="IG49" i="2"/>
  <c r="IH49" i="2"/>
  <c r="IH51" i="2" s="1"/>
  <c r="II49" i="2"/>
  <c r="IK49" i="2"/>
  <c r="IK51" i="2" s="1"/>
  <c r="IL49" i="2"/>
  <c r="IM49" i="2"/>
  <c r="IO49" i="2"/>
  <c r="IO53" i="2" s="1"/>
  <c r="IO54" i="2" s="1"/>
  <c r="IP49" i="2"/>
  <c r="IQ49" i="2"/>
  <c r="IQ51" i="2"/>
  <c r="G50" i="2"/>
  <c r="I50" i="2"/>
  <c r="J50" i="2"/>
  <c r="K50" i="2"/>
  <c r="M50" i="2"/>
  <c r="N50" i="2"/>
  <c r="O50" i="2"/>
  <c r="Q50" i="2"/>
  <c r="R50" i="2"/>
  <c r="S50" i="2"/>
  <c r="U50" i="2"/>
  <c r="V50" i="2"/>
  <c r="W50" i="2"/>
  <c r="Y50" i="2"/>
  <c r="Z50" i="2"/>
  <c r="AA50" i="2"/>
  <c r="AC50" i="2"/>
  <c r="AD50" i="2"/>
  <c r="AE50" i="2"/>
  <c r="AG50" i="2"/>
  <c r="AH50" i="2"/>
  <c r="AI50" i="2"/>
  <c r="AK50" i="2"/>
  <c r="AL50" i="2"/>
  <c r="AM50" i="2"/>
  <c r="AO50" i="2"/>
  <c r="AP50" i="2"/>
  <c r="AQ50" i="2"/>
  <c r="AS50" i="2"/>
  <c r="AT50" i="2"/>
  <c r="AU50" i="2"/>
  <c r="AW50" i="2"/>
  <c r="AX50" i="2"/>
  <c r="AY50" i="2"/>
  <c r="BA50" i="2"/>
  <c r="BB50" i="2"/>
  <c r="BC50" i="2"/>
  <c r="BE50" i="2"/>
  <c r="BF50" i="2"/>
  <c r="BG50" i="2"/>
  <c r="BI50" i="2"/>
  <c r="BJ50" i="2"/>
  <c r="BK50" i="2"/>
  <c r="BM50" i="2"/>
  <c r="BN50" i="2"/>
  <c r="BO50" i="2"/>
  <c r="BQ50" i="2"/>
  <c r="BR50" i="2"/>
  <c r="BS50" i="2"/>
  <c r="BU50" i="2"/>
  <c r="BV50" i="2"/>
  <c r="BW50" i="2"/>
  <c r="BY50" i="2"/>
  <c r="BZ50" i="2"/>
  <c r="CA50" i="2"/>
  <c r="CC50" i="2"/>
  <c r="CD50" i="2"/>
  <c r="CE50" i="2"/>
  <c r="CG50" i="2"/>
  <c r="CH50" i="2"/>
  <c r="CI50" i="2"/>
  <c r="CK50" i="2"/>
  <c r="CL50" i="2"/>
  <c r="CM50" i="2"/>
  <c r="CO50" i="2"/>
  <c r="CP50" i="2"/>
  <c r="CQ50" i="2"/>
  <c r="CS50" i="2"/>
  <c r="CT50" i="2"/>
  <c r="CU50" i="2"/>
  <c r="CV50" i="2"/>
  <c r="CW50" i="2"/>
  <c r="CX50" i="2"/>
  <c r="CY50" i="2"/>
  <c r="CZ50" i="2"/>
  <c r="DA50" i="2"/>
  <c r="DB50" i="2"/>
  <c r="DC50" i="2"/>
  <c r="DD50" i="2"/>
  <c r="DE50" i="2"/>
  <c r="DF50" i="2"/>
  <c r="DG50" i="2"/>
  <c r="DH50" i="2"/>
  <c r="DI50" i="2"/>
  <c r="DJ50" i="2"/>
  <c r="DK50" i="2"/>
  <c r="DL50" i="2"/>
  <c r="DM50" i="2"/>
  <c r="DN50" i="2"/>
  <c r="DO50" i="2"/>
  <c r="DP50" i="2"/>
  <c r="DQ50" i="2"/>
  <c r="DR50" i="2"/>
  <c r="DS50" i="2"/>
  <c r="DT50" i="2"/>
  <c r="DU50" i="2"/>
  <c r="DV50" i="2"/>
  <c r="DW50" i="2"/>
  <c r="DX50" i="2"/>
  <c r="DY50" i="2"/>
  <c r="DZ50" i="2"/>
  <c r="EA50" i="2"/>
  <c r="EB50" i="2"/>
  <c r="EC50" i="2"/>
  <c r="ED50" i="2"/>
  <c r="EE50" i="2"/>
  <c r="EF50" i="2"/>
  <c r="EG50" i="2"/>
  <c r="EH50" i="2"/>
  <c r="EI50" i="2"/>
  <c r="EJ50" i="2"/>
  <c r="EK50" i="2"/>
  <c r="EL50" i="2"/>
  <c r="EM50" i="2"/>
  <c r="EN50" i="2"/>
  <c r="EO50" i="2"/>
  <c r="EP50" i="2"/>
  <c r="EQ50" i="2"/>
  <c r="ER50" i="2"/>
  <c r="ES50" i="2"/>
  <c r="ET50" i="2"/>
  <c r="EU50" i="2"/>
  <c r="EV50" i="2"/>
  <c r="EW50" i="2"/>
  <c r="EX50" i="2"/>
  <c r="EY50" i="2"/>
  <c r="EZ50" i="2"/>
  <c r="FA50" i="2"/>
  <c r="FB50" i="2"/>
  <c r="FC50" i="2"/>
  <c r="FD50" i="2"/>
  <c r="FE50" i="2"/>
  <c r="FF50" i="2"/>
  <c r="FG50" i="2"/>
  <c r="FH50" i="2"/>
  <c r="FI50" i="2"/>
  <c r="FJ50" i="2"/>
  <c r="FK50" i="2"/>
  <c r="FL50" i="2"/>
  <c r="FM50" i="2"/>
  <c r="FN50" i="2"/>
  <c r="FO50" i="2"/>
  <c r="FP50" i="2"/>
  <c r="FQ50" i="2"/>
  <c r="FR50" i="2"/>
  <c r="FS50" i="2"/>
  <c r="FT50" i="2"/>
  <c r="FU50" i="2"/>
  <c r="FV50" i="2"/>
  <c r="FW50" i="2"/>
  <c r="FX50" i="2"/>
  <c r="FY50" i="2"/>
  <c r="FZ50" i="2"/>
  <c r="GA50" i="2"/>
  <c r="GB50" i="2"/>
  <c r="GC50" i="2"/>
  <c r="GD50" i="2"/>
  <c r="GE50" i="2"/>
  <c r="GF50" i="2"/>
  <c r="GG50" i="2"/>
  <c r="GH50" i="2"/>
  <c r="GI50" i="2"/>
  <c r="GJ50" i="2"/>
  <c r="GK50" i="2"/>
  <c r="GL50" i="2"/>
  <c r="GM50" i="2"/>
  <c r="GN50" i="2"/>
  <c r="GO50" i="2"/>
  <c r="GP50" i="2"/>
  <c r="GQ50" i="2"/>
  <c r="GR50" i="2"/>
  <c r="GS50" i="2"/>
  <c r="GT50" i="2"/>
  <c r="GU50" i="2"/>
  <c r="GV50" i="2"/>
  <c r="GW50" i="2"/>
  <c r="GX50" i="2"/>
  <c r="GY50" i="2"/>
  <c r="GZ50" i="2"/>
  <c r="HA50" i="2"/>
  <c r="HB50" i="2"/>
  <c r="HC50" i="2"/>
  <c r="HD50" i="2"/>
  <c r="HE50" i="2"/>
  <c r="HF50" i="2"/>
  <c r="HG50" i="2"/>
  <c r="HH50" i="2"/>
  <c r="HI50" i="2"/>
  <c r="HJ50" i="2"/>
  <c r="HK50" i="2"/>
  <c r="HL50" i="2"/>
  <c r="HM50" i="2"/>
  <c r="HN50" i="2"/>
  <c r="HO50" i="2"/>
  <c r="HP50" i="2"/>
  <c r="HQ50" i="2"/>
  <c r="HR50" i="2"/>
  <c r="HS50" i="2"/>
  <c r="HT50" i="2"/>
  <c r="HU50" i="2"/>
  <c r="HV50" i="2"/>
  <c r="HW50" i="2"/>
  <c r="HX50" i="2"/>
  <c r="HY50" i="2"/>
  <c r="HZ50" i="2"/>
  <c r="IA50" i="2"/>
  <c r="IB50" i="2"/>
  <c r="IC50" i="2"/>
  <c r="ID50" i="2"/>
  <c r="IE50" i="2"/>
  <c r="IF50" i="2"/>
  <c r="IG50" i="2"/>
  <c r="IH50" i="2"/>
  <c r="II50" i="2"/>
  <c r="IJ50" i="2"/>
  <c r="IK50" i="2"/>
  <c r="IL50" i="2"/>
  <c r="IM50" i="2"/>
  <c r="IN50" i="2"/>
  <c r="IO50" i="2"/>
  <c r="IP50" i="2"/>
  <c r="IQ50" i="2"/>
  <c r="IR50" i="2"/>
  <c r="I51" i="2"/>
  <c r="J51" i="2"/>
  <c r="N51" i="2"/>
  <c r="O51" i="2"/>
  <c r="Q51" i="2"/>
  <c r="S51" i="2"/>
  <c r="V51" i="2"/>
  <c r="Y51" i="2"/>
  <c r="Z51" i="2"/>
  <c r="AD51" i="2"/>
  <c r="AE51" i="2"/>
  <c r="AI51" i="2"/>
  <c r="AL51" i="2"/>
  <c r="AO51" i="2"/>
  <c r="AP51" i="2"/>
  <c r="AQ51" i="2"/>
  <c r="AT51" i="2"/>
  <c r="AU51" i="2"/>
  <c r="AX51" i="2"/>
  <c r="AY51" i="2"/>
  <c r="BA51" i="2"/>
  <c r="BB51" i="2"/>
  <c r="BE51" i="2"/>
  <c r="BF51" i="2"/>
  <c r="BJ51" i="2"/>
  <c r="BK51" i="2"/>
  <c r="BO51" i="2"/>
  <c r="BR51" i="2"/>
  <c r="BU51" i="2"/>
  <c r="BV51" i="2"/>
  <c r="BW51" i="2"/>
  <c r="BZ51" i="2"/>
  <c r="CA51" i="2"/>
  <c r="CE51" i="2"/>
  <c r="CG51" i="2"/>
  <c r="CK51" i="2"/>
  <c r="CL51" i="2"/>
  <c r="CM51" i="2"/>
  <c r="CP51" i="2"/>
  <c r="CQ51" i="2"/>
  <c r="CU51" i="2"/>
  <c r="CW51" i="2"/>
  <c r="DA51" i="2"/>
  <c r="DB51" i="2"/>
  <c r="DG51" i="2"/>
  <c r="DI51" i="2"/>
  <c r="DK51" i="2"/>
  <c r="DM51" i="2"/>
  <c r="DN51" i="2"/>
  <c r="DQ51" i="2"/>
  <c r="DR51" i="2"/>
  <c r="DV51" i="2"/>
  <c r="DW51" i="2"/>
  <c r="EA51" i="2"/>
  <c r="EC51" i="2"/>
  <c r="ED51" i="2"/>
  <c r="EG51" i="2"/>
  <c r="EH51" i="2"/>
  <c r="EI51" i="2"/>
  <c r="EM51" i="2"/>
  <c r="EQ51" i="2"/>
  <c r="ES51" i="2"/>
  <c r="EX51" i="2"/>
  <c r="EY51" i="2"/>
  <c r="FC51" i="2"/>
  <c r="FE51" i="2"/>
  <c r="FG51" i="2"/>
  <c r="FI51" i="2"/>
  <c r="FM51" i="2"/>
  <c r="FN51" i="2"/>
  <c r="FR51" i="2"/>
  <c r="FS51" i="2"/>
  <c r="FU51" i="2"/>
  <c r="FY51" i="2"/>
  <c r="FZ51" i="2"/>
  <c r="GD51" i="2"/>
  <c r="GH51" i="2"/>
  <c r="GI51" i="2"/>
  <c r="GO51" i="2"/>
  <c r="GP51" i="2"/>
  <c r="GS51" i="2"/>
  <c r="GU51" i="2"/>
  <c r="GX51" i="2"/>
  <c r="GY51" i="2"/>
  <c r="HE51" i="2"/>
  <c r="HI51" i="2"/>
  <c r="HK51" i="2"/>
  <c r="HN51" i="2"/>
  <c r="HO51" i="2"/>
  <c r="HQ51" i="2"/>
  <c r="HS51" i="2"/>
  <c r="HU51" i="2"/>
  <c r="HY51" i="2"/>
  <c r="HZ51" i="2"/>
  <c r="ID51" i="2"/>
  <c r="IE51" i="2"/>
  <c r="IG51" i="2"/>
  <c r="II51" i="2"/>
  <c r="IL51" i="2"/>
  <c r="IO51" i="2"/>
  <c r="IP51"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BL55" i="2"/>
  <c r="BM55" i="2"/>
  <c r="BN55" i="2"/>
  <c r="BO55" i="2"/>
  <c r="BP55" i="2"/>
  <c r="BQ55" i="2"/>
  <c r="BR55" i="2"/>
  <c r="BS55" i="2"/>
  <c r="BT55" i="2"/>
  <c r="BU55" i="2"/>
  <c r="BV55" i="2"/>
  <c r="BW55" i="2"/>
  <c r="BX55" i="2"/>
  <c r="BY55" i="2"/>
  <c r="BZ55" i="2"/>
  <c r="CA55" i="2"/>
  <c r="CB55" i="2"/>
  <c r="CC55" i="2"/>
  <c r="CD55" i="2"/>
  <c r="CE55" i="2"/>
  <c r="CF55" i="2"/>
  <c r="CG55" i="2"/>
  <c r="CH55" i="2"/>
  <c r="CI55" i="2"/>
  <c r="CJ55" i="2"/>
  <c r="CK55" i="2"/>
  <c r="CL55" i="2"/>
  <c r="CM55" i="2"/>
  <c r="CN55" i="2"/>
  <c r="CO55" i="2"/>
  <c r="CP55" i="2"/>
  <c r="CQ55" i="2"/>
  <c r="CR55" i="2"/>
  <c r="CS55" i="2"/>
  <c r="CT55" i="2"/>
  <c r="CU55" i="2"/>
  <c r="CV55" i="2"/>
  <c r="CW55" i="2"/>
  <c r="CX55" i="2"/>
  <c r="CY55" i="2"/>
  <c r="CZ55" i="2"/>
  <c r="DA55" i="2"/>
  <c r="DB55" i="2"/>
  <c r="DC55" i="2"/>
  <c r="DD55" i="2"/>
  <c r="DE55" i="2"/>
  <c r="DF55" i="2"/>
  <c r="DG55" i="2"/>
  <c r="DH55" i="2"/>
  <c r="DI55" i="2"/>
  <c r="DJ55" i="2"/>
  <c r="DK55" i="2"/>
  <c r="DL55" i="2"/>
  <c r="DM55" i="2"/>
  <c r="DN55" i="2"/>
  <c r="DO55" i="2"/>
  <c r="DP55" i="2"/>
  <c r="DQ55" i="2"/>
  <c r="DR55" i="2"/>
  <c r="DS55" i="2"/>
  <c r="DT55" i="2"/>
  <c r="DU55" i="2"/>
  <c r="DV55" i="2"/>
  <c r="DW55" i="2"/>
  <c r="DX55" i="2"/>
  <c r="DY55" i="2"/>
  <c r="DZ55" i="2"/>
  <c r="EA55" i="2"/>
  <c r="EB55" i="2"/>
  <c r="EC55" i="2"/>
  <c r="ED55" i="2"/>
  <c r="EE55" i="2"/>
  <c r="EF55" i="2"/>
  <c r="EG55" i="2"/>
  <c r="EH55" i="2"/>
  <c r="EI55" i="2"/>
  <c r="EJ55" i="2"/>
  <c r="EK55" i="2"/>
  <c r="EL55" i="2"/>
  <c r="EM55" i="2"/>
  <c r="EN55" i="2"/>
  <c r="EO55" i="2"/>
  <c r="EP55" i="2"/>
  <c r="EQ55" i="2"/>
  <c r="ER55" i="2"/>
  <c r="ES55" i="2"/>
  <c r="ET55" i="2"/>
  <c r="EU55" i="2"/>
  <c r="EV55" i="2"/>
  <c r="EW55" i="2"/>
  <c r="EX55" i="2"/>
  <c r="EY55" i="2"/>
  <c r="EZ55" i="2"/>
  <c r="FA55" i="2"/>
  <c r="FB55" i="2"/>
  <c r="FC55" i="2"/>
  <c r="FD55" i="2"/>
  <c r="FE55" i="2"/>
  <c r="FF55" i="2"/>
  <c r="FG55" i="2"/>
  <c r="FH55" i="2"/>
  <c r="FI55" i="2"/>
  <c r="FJ55" i="2"/>
  <c r="FK55" i="2"/>
  <c r="FL55" i="2"/>
  <c r="FM55" i="2"/>
  <c r="FN55" i="2"/>
  <c r="FO55" i="2"/>
  <c r="FP55" i="2"/>
  <c r="FQ55" i="2"/>
  <c r="FR55" i="2"/>
  <c r="FS55" i="2"/>
  <c r="FT55" i="2"/>
  <c r="FU55" i="2"/>
  <c r="FV55" i="2"/>
  <c r="FW55" i="2"/>
  <c r="FX55" i="2"/>
  <c r="FY55" i="2"/>
  <c r="FZ55" i="2"/>
  <c r="GA55" i="2"/>
  <c r="GB55" i="2"/>
  <c r="GC55" i="2"/>
  <c r="GD55" i="2"/>
  <c r="GE55" i="2"/>
  <c r="GF55" i="2"/>
  <c r="GG55" i="2"/>
  <c r="GH55" i="2"/>
  <c r="GI55" i="2"/>
  <c r="GJ55" i="2"/>
  <c r="GK55" i="2"/>
  <c r="GL55" i="2"/>
  <c r="GM55" i="2"/>
  <c r="GN55" i="2"/>
  <c r="GO55" i="2"/>
  <c r="GP55" i="2"/>
  <c r="GQ55" i="2"/>
  <c r="GR55" i="2"/>
  <c r="GS55" i="2"/>
  <c r="GT55" i="2"/>
  <c r="GU55" i="2"/>
  <c r="GV55" i="2"/>
  <c r="GW55" i="2"/>
  <c r="GX55" i="2"/>
  <c r="GY55" i="2"/>
  <c r="GZ55" i="2"/>
  <c r="HA55" i="2"/>
  <c r="HB55" i="2"/>
  <c r="HC55" i="2"/>
  <c r="HD55" i="2"/>
  <c r="HE55" i="2"/>
  <c r="HF55" i="2"/>
  <c r="HG55" i="2"/>
  <c r="HH55" i="2"/>
  <c r="HI55" i="2"/>
  <c r="HJ55" i="2"/>
  <c r="HK55" i="2"/>
  <c r="HL55" i="2"/>
  <c r="HM55" i="2"/>
  <c r="HN55" i="2"/>
  <c r="HO55" i="2"/>
  <c r="HP55" i="2"/>
  <c r="HQ55" i="2"/>
  <c r="HR55" i="2"/>
  <c r="HS55" i="2"/>
  <c r="HT55" i="2"/>
  <c r="HU55" i="2"/>
  <c r="HV55" i="2"/>
  <c r="HW55" i="2"/>
  <c r="HX55" i="2"/>
  <c r="HY55" i="2"/>
  <c r="HZ55" i="2"/>
  <c r="IA55" i="2"/>
  <c r="IB55" i="2"/>
  <c r="IC55" i="2"/>
  <c r="ID55" i="2"/>
  <c r="IE55" i="2"/>
  <c r="IF55" i="2"/>
  <c r="IG55" i="2"/>
  <c r="IH55" i="2"/>
  <c r="II55" i="2"/>
  <c r="IJ55" i="2"/>
  <c r="IK55" i="2"/>
  <c r="IL55" i="2"/>
  <c r="IM55" i="2"/>
  <c r="IN55" i="2"/>
  <c r="IO55" i="2"/>
  <c r="IP55" i="2"/>
  <c r="IQ55" i="2"/>
  <c r="IR55" i="2"/>
  <c r="E32" i="7"/>
  <c r="E49" i="7"/>
  <c r="E51" i="7"/>
  <c r="F32" i="7"/>
  <c r="G32" i="7"/>
  <c r="H32" i="7"/>
  <c r="H49" i="7"/>
  <c r="I32" i="7"/>
  <c r="I49" i="7" s="1"/>
  <c r="I51" i="7"/>
  <c r="J32" i="7"/>
  <c r="K32" i="7"/>
  <c r="L32" i="7"/>
  <c r="L49" i="7"/>
  <c r="L51" i="7" s="1"/>
  <c r="M32" i="7"/>
  <c r="M49" i="7" s="1"/>
  <c r="M51" i="7"/>
  <c r="N32" i="7"/>
  <c r="N49" i="7" s="1"/>
  <c r="O32" i="7"/>
  <c r="P32" i="7"/>
  <c r="P49" i="7"/>
  <c r="P52" i="7"/>
  <c r="Q32" i="7"/>
  <c r="Q49" i="7" s="1"/>
  <c r="R32" i="7"/>
  <c r="S32" i="7"/>
  <c r="T32" i="7"/>
  <c r="T49" i="7" s="1"/>
  <c r="U32" i="7"/>
  <c r="U49" i="7"/>
  <c r="U51" i="7"/>
  <c r="V32" i="7"/>
  <c r="W32" i="7"/>
  <c r="X32" i="7"/>
  <c r="X49" i="7"/>
  <c r="Y32" i="7"/>
  <c r="Y49" i="7"/>
  <c r="Y51" i="7"/>
  <c r="Z32" i="7"/>
  <c r="AA32" i="7"/>
  <c r="AB32" i="7"/>
  <c r="AB49" i="7"/>
  <c r="AB52" i="7"/>
  <c r="AC32" i="7"/>
  <c r="AC49" i="7"/>
  <c r="AC51" i="7"/>
  <c r="AD32" i="7"/>
  <c r="AE32" i="7"/>
  <c r="AF32" i="7"/>
  <c r="AF49" i="7"/>
  <c r="AF51" i="7"/>
  <c r="AG32" i="7"/>
  <c r="AG50" i="7"/>
  <c r="AH32" i="7"/>
  <c r="AI32" i="7"/>
  <c r="AJ32" i="7"/>
  <c r="AJ49" i="7"/>
  <c r="AJ52" i="7"/>
  <c r="AK32" i="7"/>
  <c r="AK49" i="7" s="1"/>
  <c r="AK51" i="7"/>
  <c r="AL32" i="7"/>
  <c r="AM32" i="7"/>
  <c r="AN32" i="7"/>
  <c r="AN49" i="7"/>
  <c r="AN51" i="7" s="1"/>
  <c r="AO32" i="7"/>
  <c r="AO49" i="7"/>
  <c r="AO51" i="7" s="1"/>
  <c r="AP32" i="7"/>
  <c r="AQ32" i="7"/>
  <c r="AR32" i="7"/>
  <c r="AR49" i="7" s="1"/>
  <c r="AR51" i="7"/>
  <c r="AS32" i="7"/>
  <c r="AS49" i="7"/>
  <c r="AS51" i="7" s="1"/>
  <c r="AT32" i="7"/>
  <c r="AU32" i="7"/>
  <c r="AV32" i="7"/>
  <c r="AV49" i="7" s="1"/>
  <c r="AV52" i="7"/>
  <c r="AW32" i="7"/>
  <c r="AW50" i="7"/>
  <c r="AX32" i="7"/>
  <c r="AY32" i="7"/>
  <c r="AY49" i="7" s="1"/>
  <c r="AZ32" i="7"/>
  <c r="AZ49" i="7"/>
  <c r="AZ51" i="7" s="1"/>
  <c r="BA32" i="7"/>
  <c r="BA49" i="7"/>
  <c r="BA51" i="7" s="1"/>
  <c r="BB32" i="7"/>
  <c r="BC32" i="7"/>
  <c r="BD32" i="7"/>
  <c r="BD49" i="7" s="1"/>
  <c r="BD51" i="7" s="1"/>
  <c r="BE32" i="7"/>
  <c r="BE49" i="7"/>
  <c r="BE51" i="7"/>
  <c r="BF32" i="7"/>
  <c r="BG32" i="7"/>
  <c r="BH32" i="7"/>
  <c r="BH49" i="7"/>
  <c r="BH51" i="7" s="1"/>
  <c r="BI32" i="7"/>
  <c r="BI49" i="7"/>
  <c r="BI51" i="7"/>
  <c r="BJ32" i="7"/>
  <c r="BK32" i="7"/>
  <c r="BL32" i="7"/>
  <c r="BL49" i="7"/>
  <c r="BL52" i="7" s="1"/>
  <c r="BM32" i="7"/>
  <c r="BM50" i="7"/>
  <c r="BN32" i="7"/>
  <c r="BN49" i="7" s="1"/>
  <c r="BN51" i="7" s="1"/>
  <c r="BO32" i="7"/>
  <c r="BP32" i="7"/>
  <c r="BP49" i="7"/>
  <c r="BQ32" i="7"/>
  <c r="BQ49" i="7" s="1"/>
  <c r="BQ51" i="7" s="1"/>
  <c r="BR32" i="7"/>
  <c r="BS32" i="7"/>
  <c r="BT32" i="7"/>
  <c r="BT49" i="7" s="1"/>
  <c r="BT52" i="7" s="1"/>
  <c r="BU32" i="7"/>
  <c r="BU49" i="7"/>
  <c r="BU51" i="7" s="1"/>
  <c r="BV32" i="7"/>
  <c r="BV49" i="7" s="1"/>
  <c r="BV51" i="7" s="1"/>
  <c r="BW32" i="7"/>
  <c r="BX32" i="7"/>
  <c r="BX49" i="7" s="1"/>
  <c r="BX51" i="7"/>
  <c r="BY32" i="7"/>
  <c r="BY49" i="7" s="1"/>
  <c r="BY51" i="7" s="1"/>
  <c r="BZ32" i="7"/>
  <c r="CA32" i="7"/>
  <c r="CB32" i="7"/>
  <c r="CC32" i="7"/>
  <c r="CC49" i="7"/>
  <c r="CD32" i="7"/>
  <c r="CE32" i="7"/>
  <c r="CF32" i="7"/>
  <c r="CF49" i="7"/>
  <c r="CG32" i="7"/>
  <c r="CG49" i="7"/>
  <c r="CG51" i="7"/>
  <c r="CH32" i="7"/>
  <c r="CI32" i="7"/>
  <c r="CJ32" i="7"/>
  <c r="CJ49" i="7"/>
  <c r="CJ51" i="7"/>
  <c r="CK32" i="7"/>
  <c r="CK49" i="7"/>
  <c r="CK51" i="7"/>
  <c r="CL32" i="7"/>
  <c r="CM32" i="7"/>
  <c r="CN32" i="7"/>
  <c r="CN49" i="7"/>
  <c r="CN51" i="7"/>
  <c r="CO32" i="7"/>
  <c r="CO49" i="7"/>
  <c r="CO51" i="7"/>
  <c r="CP32" i="7"/>
  <c r="CQ32" i="7"/>
  <c r="CR32" i="7"/>
  <c r="CR49" i="7"/>
  <c r="CR52" i="7"/>
  <c r="CS32" i="7"/>
  <c r="CS50" i="7"/>
  <c r="CT32" i="7"/>
  <c r="CU32" i="7"/>
  <c r="CV32" i="7"/>
  <c r="CV49" i="7"/>
  <c r="CV51" i="7"/>
  <c r="CW32" i="7"/>
  <c r="CW49" i="7" s="1"/>
  <c r="CW51" i="7"/>
  <c r="CX32" i="7"/>
  <c r="CY32" i="7"/>
  <c r="CZ32" i="7"/>
  <c r="CZ49" i="7"/>
  <c r="DA32" i="7"/>
  <c r="DA49" i="7"/>
  <c r="DA51" i="7" s="1"/>
  <c r="DB32" i="7"/>
  <c r="DC32" i="7"/>
  <c r="DD32" i="7"/>
  <c r="DD49" i="7" s="1"/>
  <c r="DE32" i="7"/>
  <c r="DE49" i="7"/>
  <c r="DE51" i="7"/>
  <c r="DF32" i="7"/>
  <c r="DG32" i="7"/>
  <c r="DH32" i="7"/>
  <c r="DH49" i="7"/>
  <c r="DH52" i="7" s="1"/>
  <c r="DI32" i="7"/>
  <c r="DI50" i="7"/>
  <c r="DJ32" i="7"/>
  <c r="DK32" i="7"/>
  <c r="DL32" i="7"/>
  <c r="DL49" i="7"/>
  <c r="DL52" i="7"/>
  <c r="DM32" i="7"/>
  <c r="DM49" i="7"/>
  <c r="DM51" i="7"/>
  <c r="DN32" i="7"/>
  <c r="DO32" i="7"/>
  <c r="DP32" i="7"/>
  <c r="DP49" i="7"/>
  <c r="DQ32" i="7"/>
  <c r="DQ49" i="7" s="1"/>
  <c r="DQ51" i="7"/>
  <c r="DR32" i="7"/>
  <c r="DS32" i="7"/>
  <c r="DT32" i="7"/>
  <c r="DT49" i="7"/>
  <c r="DT52" i="7" s="1"/>
  <c r="DU32" i="7"/>
  <c r="DU49" i="7"/>
  <c r="DU51" i="7"/>
  <c r="DV32" i="7"/>
  <c r="DW32" i="7"/>
  <c r="DX32" i="7"/>
  <c r="DX49" i="7"/>
  <c r="DX51" i="7" s="1"/>
  <c r="DY32" i="7"/>
  <c r="DY50" i="7"/>
  <c r="DZ32" i="7"/>
  <c r="DZ50" i="7" s="1"/>
  <c r="EA32" i="7"/>
  <c r="EB32" i="7"/>
  <c r="EB49" i="7"/>
  <c r="EC32" i="7"/>
  <c r="EC49" i="7" s="1"/>
  <c r="EC51" i="7" s="1"/>
  <c r="ED32" i="7"/>
  <c r="EE32" i="7"/>
  <c r="EE49" i="7" s="1"/>
  <c r="EE51" i="7" s="1"/>
  <c r="EF32" i="7"/>
  <c r="EF49" i="7"/>
  <c r="EF51" i="7"/>
  <c r="EG32" i="7"/>
  <c r="EH32" i="7"/>
  <c r="EI32" i="7"/>
  <c r="EI49" i="7" s="1"/>
  <c r="EI52" i="7" s="1"/>
  <c r="EJ32" i="7"/>
  <c r="EJ49" i="7"/>
  <c r="EJ51" i="7"/>
  <c r="EK32" i="7"/>
  <c r="EK49" i="7" s="1"/>
  <c r="EK51" i="7" s="1"/>
  <c r="EL32" i="7"/>
  <c r="EM32" i="7"/>
  <c r="EN32" i="7"/>
  <c r="EN49" i="7"/>
  <c r="EN51" i="7"/>
  <c r="EO32" i="7"/>
  <c r="EO49" i="7" s="1"/>
  <c r="EP32" i="7"/>
  <c r="EQ32" i="7"/>
  <c r="ER32" i="7"/>
  <c r="ER49" i="7" s="1"/>
  <c r="ER52" i="7" s="1"/>
  <c r="ES32" i="7"/>
  <c r="ES49" i="7"/>
  <c r="ES51" i="7" s="1"/>
  <c r="ET32" i="7"/>
  <c r="EU32" i="7"/>
  <c r="EV32" i="7"/>
  <c r="EV49" i="7" s="1"/>
  <c r="EV51" i="7" s="1"/>
  <c r="EW32" i="7"/>
  <c r="EW49" i="7"/>
  <c r="EW51" i="7"/>
  <c r="EX32" i="7"/>
  <c r="EY32" i="7"/>
  <c r="EZ32" i="7"/>
  <c r="EZ49" i="7"/>
  <c r="EZ51" i="7" s="1"/>
  <c r="FA32" i="7"/>
  <c r="FA49" i="7"/>
  <c r="FA51" i="7"/>
  <c r="FB32" i="7"/>
  <c r="FC32" i="7"/>
  <c r="FD32" i="7"/>
  <c r="FD49" i="7" s="1"/>
  <c r="FD52" i="7" s="1"/>
  <c r="FD50" i="7"/>
  <c r="FE32" i="7"/>
  <c r="FE49" i="7"/>
  <c r="FE51" i="7"/>
  <c r="FF32" i="7"/>
  <c r="FF50" i="7" s="1"/>
  <c r="FG32" i="7"/>
  <c r="FH32" i="7"/>
  <c r="FH50" i="7"/>
  <c r="FI32" i="7"/>
  <c r="FI49" i="7" s="1"/>
  <c r="FI51" i="7" s="1"/>
  <c r="FJ32" i="7"/>
  <c r="FJ49" i="7" s="1"/>
  <c r="FJ51" i="7" s="1"/>
  <c r="FK32" i="7"/>
  <c r="FL32" i="7"/>
  <c r="FL50" i="7"/>
  <c r="FM32" i="7"/>
  <c r="FM49" i="7"/>
  <c r="FM51" i="7" s="1"/>
  <c r="FN32" i="7"/>
  <c r="FO32" i="7"/>
  <c r="FP32" i="7"/>
  <c r="FQ32" i="7"/>
  <c r="FQ49" i="7"/>
  <c r="FQ51" i="7"/>
  <c r="FR32" i="7"/>
  <c r="FS32" i="7"/>
  <c r="FT32" i="7"/>
  <c r="FT50" i="7"/>
  <c r="FU32" i="7"/>
  <c r="FU49" i="7"/>
  <c r="FU51" i="7"/>
  <c r="FV32" i="7"/>
  <c r="FV49" i="7" s="1"/>
  <c r="FV51" i="7" s="1"/>
  <c r="FW32" i="7"/>
  <c r="FX32" i="7"/>
  <c r="FX50" i="7"/>
  <c r="FY32" i="7"/>
  <c r="FY49" i="7" s="1"/>
  <c r="FY51" i="7" s="1"/>
  <c r="FZ32" i="7"/>
  <c r="GA32" i="7"/>
  <c r="GA49" i="7" s="1"/>
  <c r="GA52" i="7" s="1"/>
  <c r="GB32" i="7"/>
  <c r="GB50" i="7"/>
  <c r="GC32" i="7"/>
  <c r="GC49" i="7"/>
  <c r="GC51" i="7" s="1"/>
  <c r="GD32" i="7"/>
  <c r="GE32" i="7"/>
  <c r="GF32" i="7"/>
  <c r="GG32" i="7"/>
  <c r="GG49" i="7"/>
  <c r="GG51" i="7"/>
  <c r="GH32" i="7"/>
  <c r="GI32" i="7"/>
  <c r="GJ32" i="7"/>
  <c r="GJ50" i="7"/>
  <c r="GK32" i="7"/>
  <c r="GK49" i="7"/>
  <c r="GK51" i="7"/>
  <c r="GL32" i="7"/>
  <c r="GL50" i="7" s="1"/>
  <c r="GM32" i="7"/>
  <c r="GN32" i="7"/>
  <c r="GN50" i="7"/>
  <c r="GO32" i="7"/>
  <c r="GO49" i="7" s="1"/>
  <c r="GO51" i="7" s="1"/>
  <c r="GP32" i="7"/>
  <c r="GP49" i="7" s="1"/>
  <c r="GP51" i="7" s="1"/>
  <c r="GQ32" i="7"/>
  <c r="GR32" i="7"/>
  <c r="GR50" i="7"/>
  <c r="GS32" i="7"/>
  <c r="GS49" i="7"/>
  <c r="GS51" i="7" s="1"/>
  <c r="GT32" i="7"/>
  <c r="GU32" i="7"/>
  <c r="GV32" i="7"/>
  <c r="GW32" i="7"/>
  <c r="GW49" i="7"/>
  <c r="GW51" i="7"/>
  <c r="GX32" i="7"/>
  <c r="GY32" i="7"/>
  <c r="GZ32" i="7"/>
  <c r="GZ50" i="7"/>
  <c r="HA32" i="7"/>
  <c r="HA49" i="7"/>
  <c r="HA51" i="7"/>
  <c r="HB32" i="7"/>
  <c r="HB49" i="7" s="1"/>
  <c r="HC32" i="7"/>
  <c r="HD32" i="7"/>
  <c r="HD50" i="7"/>
  <c r="HE32" i="7"/>
  <c r="HE49" i="7" s="1"/>
  <c r="HE51" i="7" s="1"/>
  <c r="HF32" i="7"/>
  <c r="HF49" i="7" s="1"/>
  <c r="HG32" i="7"/>
  <c r="HG49" i="7" s="1"/>
  <c r="HH32" i="7"/>
  <c r="HH50" i="7"/>
  <c r="HI32" i="7"/>
  <c r="HI49" i="7"/>
  <c r="HI51" i="7" s="1"/>
  <c r="HJ32" i="7"/>
  <c r="HK32" i="7"/>
  <c r="HL32" i="7"/>
  <c r="HM32" i="7"/>
  <c r="HM49" i="7"/>
  <c r="HM51" i="7"/>
  <c r="HN32" i="7"/>
  <c r="HO32" i="7"/>
  <c r="HP32" i="7"/>
  <c r="HP50" i="7"/>
  <c r="HQ32" i="7"/>
  <c r="HQ49" i="7"/>
  <c r="HQ51" i="7"/>
  <c r="HR32" i="7"/>
  <c r="HR49" i="7" s="1"/>
  <c r="HS32" i="7"/>
  <c r="HT32" i="7"/>
  <c r="HT50" i="7"/>
  <c r="HU32" i="7"/>
  <c r="HU49" i="7" s="1"/>
  <c r="HU51" i="7" s="1"/>
  <c r="HV32" i="7"/>
  <c r="HW32" i="7"/>
  <c r="HW49" i="7" s="1"/>
  <c r="HX32" i="7"/>
  <c r="HX50" i="7"/>
  <c r="HY32" i="7"/>
  <c r="HY49" i="7"/>
  <c r="HY51" i="7" s="1"/>
  <c r="HZ32" i="7"/>
  <c r="IA32" i="7"/>
  <c r="IB32" i="7"/>
  <c r="IC32" i="7"/>
  <c r="IC49" i="7"/>
  <c r="IC51" i="7"/>
  <c r="ID32" i="7"/>
  <c r="IE32" i="7"/>
  <c r="IF32" i="7"/>
  <c r="IF50" i="7"/>
  <c r="IG32" i="7"/>
  <c r="IG49" i="7"/>
  <c r="IG51" i="7"/>
  <c r="IH32" i="7"/>
  <c r="IH49" i="7" s="1"/>
  <c r="II32" i="7"/>
  <c r="IJ32" i="7"/>
  <c r="IJ50" i="7"/>
  <c r="IK32" i="7"/>
  <c r="IK49" i="7" s="1"/>
  <c r="IK51" i="7" s="1"/>
  <c r="IL32" i="7"/>
  <c r="IM32" i="7"/>
  <c r="IM49" i="7" s="1"/>
  <c r="IN32" i="7"/>
  <c r="IN50" i="7"/>
  <c r="IO32" i="7"/>
  <c r="IO49" i="7"/>
  <c r="IO51" i="7" s="1"/>
  <c r="IP32" i="7"/>
  <c r="IQ32" i="7"/>
  <c r="IR32" i="7"/>
  <c r="IS32" i="7"/>
  <c r="IS49" i="7"/>
  <c r="IS51" i="7"/>
  <c r="IT32" i="7"/>
  <c r="E36" i="7"/>
  <c r="F49" i="7"/>
  <c r="F51" i="7"/>
  <c r="G49" i="7"/>
  <c r="G51" i="7"/>
  <c r="J49" i="7"/>
  <c r="J51" i="7"/>
  <c r="K49" i="7"/>
  <c r="K51" i="7"/>
  <c r="O49" i="7"/>
  <c r="O51" i="7" s="1"/>
  <c r="R49" i="7"/>
  <c r="S49" i="7"/>
  <c r="S51" i="7"/>
  <c r="V49" i="7"/>
  <c r="V51" i="7"/>
  <c r="W49" i="7"/>
  <c r="W52" i="7"/>
  <c r="Z49" i="7"/>
  <c r="Z51" i="7"/>
  <c r="AA49" i="7"/>
  <c r="AA51" i="7"/>
  <c r="AD49" i="7"/>
  <c r="AD52" i="7"/>
  <c r="AE49" i="7"/>
  <c r="AE51" i="7"/>
  <c r="AH49" i="7"/>
  <c r="AI49" i="7"/>
  <c r="AI52" i="7"/>
  <c r="AL49" i="7"/>
  <c r="AL51" i="7" s="1"/>
  <c r="AM49" i="7"/>
  <c r="AM51" i="7"/>
  <c r="AP49" i="7"/>
  <c r="AP51" i="7" s="1"/>
  <c r="AT49" i="7"/>
  <c r="AT51" i="7" s="1"/>
  <c r="AU49" i="7"/>
  <c r="AU52" i="7"/>
  <c r="AX49" i="7"/>
  <c r="AX51" i="7" s="1"/>
  <c r="BB49" i="7"/>
  <c r="BB51" i="7"/>
  <c r="BC49" i="7"/>
  <c r="BC52" i="7"/>
  <c r="BF49" i="7"/>
  <c r="BF51" i="7"/>
  <c r="BG49" i="7"/>
  <c r="BG51" i="7"/>
  <c r="BJ49" i="7"/>
  <c r="BJ52" i="7"/>
  <c r="BK49" i="7"/>
  <c r="BK52" i="7"/>
  <c r="BM49" i="7"/>
  <c r="BM51" i="7"/>
  <c r="BO49" i="7"/>
  <c r="BO52" i="7"/>
  <c r="BR49" i="7"/>
  <c r="BR51" i="7"/>
  <c r="BS49" i="7"/>
  <c r="BS51" i="7"/>
  <c r="BW49" i="7"/>
  <c r="BW51" i="7"/>
  <c r="BZ49" i="7"/>
  <c r="BZ52" i="7"/>
  <c r="CA49" i="7"/>
  <c r="CA51" i="7"/>
  <c r="CD49" i="7"/>
  <c r="CD52" i="7"/>
  <c r="CE49" i="7"/>
  <c r="CE51" i="7"/>
  <c r="CH49" i="7"/>
  <c r="CH51" i="7"/>
  <c r="CI49" i="7"/>
  <c r="CL49" i="7"/>
  <c r="CL51" i="7" s="1"/>
  <c r="CM49" i="7"/>
  <c r="CM52" i="7"/>
  <c r="CP49" i="7"/>
  <c r="CP52" i="7" s="1"/>
  <c r="CQ49" i="7"/>
  <c r="CT49" i="7"/>
  <c r="CU49" i="7"/>
  <c r="CU52" i="7" s="1"/>
  <c r="CX49" i="7"/>
  <c r="CX51" i="7"/>
  <c r="CY49" i="7"/>
  <c r="DB49" i="7"/>
  <c r="DB51" i="7"/>
  <c r="DF49" i="7"/>
  <c r="DF51" i="7"/>
  <c r="DG49" i="7"/>
  <c r="DJ49" i="7"/>
  <c r="DJ51" i="7" s="1"/>
  <c r="DK49" i="7"/>
  <c r="DK51" i="7"/>
  <c r="DN49" i="7"/>
  <c r="DN51" i="7"/>
  <c r="DO49" i="7"/>
  <c r="DR49" i="7"/>
  <c r="DR51" i="7"/>
  <c r="DS49" i="7"/>
  <c r="DS52" i="7" s="1"/>
  <c r="DV49" i="7"/>
  <c r="DV52" i="7"/>
  <c r="DW49" i="7"/>
  <c r="DY49" i="7"/>
  <c r="DY51" i="7"/>
  <c r="EA49" i="7"/>
  <c r="EA52" i="7"/>
  <c r="ED49" i="7"/>
  <c r="ED51" i="7"/>
  <c r="EH49" i="7"/>
  <c r="EH51" i="7" s="1"/>
  <c r="EL49" i="7"/>
  <c r="EL51" i="7" s="1"/>
  <c r="EL52" i="7"/>
  <c r="EP49" i="7"/>
  <c r="EP52" i="7" s="1"/>
  <c r="EQ49" i="7"/>
  <c r="EQ52" i="7" s="1"/>
  <c r="ET49" i="7"/>
  <c r="ET51" i="7"/>
  <c r="EU49" i="7"/>
  <c r="EU52" i="7" s="1"/>
  <c r="EX49" i="7"/>
  <c r="EX51" i="7"/>
  <c r="EY49" i="7"/>
  <c r="EY52" i="7" s="1"/>
  <c r="FB49" i="7"/>
  <c r="FB51" i="7"/>
  <c r="FC49" i="7"/>
  <c r="FF49" i="7"/>
  <c r="FF51" i="7" s="1"/>
  <c r="FF52" i="7"/>
  <c r="FG49" i="7"/>
  <c r="FG51" i="7"/>
  <c r="FH49" i="7"/>
  <c r="FH52" i="7"/>
  <c r="FK49" i="7"/>
  <c r="FK51" i="7" s="1"/>
  <c r="FL49" i="7"/>
  <c r="FL52" i="7"/>
  <c r="FN49" i="7"/>
  <c r="FO49" i="7"/>
  <c r="FO52" i="7" s="1"/>
  <c r="FR49" i="7"/>
  <c r="FR51" i="7" s="1"/>
  <c r="FS49" i="7"/>
  <c r="FT49" i="7"/>
  <c r="FT52" i="7"/>
  <c r="FW49" i="7"/>
  <c r="FW51" i="7" s="1"/>
  <c r="FX49" i="7"/>
  <c r="FX52" i="7"/>
  <c r="FZ49" i="7"/>
  <c r="FZ52" i="7" s="1"/>
  <c r="GB49" i="7"/>
  <c r="GB52" i="7"/>
  <c r="GD49" i="7"/>
  <c r="GD51" i="7"/>
  <c r="GE49" i="7"/>
  <c r="GE51" i="7"/>
  <c r="GH49" i="7"/>
  <c r="GH51" i="7" s="1"/>
  <c r="GI49" i="7"/>
  <c r="GJ49" i="7"/>
  <c r="GJ52" i="7"/>
  <c r="GL49" i="7"/>
  <c r="GL51" i="7" s="1"/>
  <c r="GM49" i="7"/>
  <c r="GM51" i="7"/>
  <c r="GN49" i="7"/>
  <c r="GN52" i="7" s="1"/>
  <c r="GQ49" i="7"/>
  <c r="GQ51" i="7" s="1"/>
  <c r="GR49" i="7"/>
  <c r="GR51" i="7"/>
  <c r="GT49" i="7"/>
  <c r="GU49" i="7"/>
  <c r="GU52" i="7" s="1"/>
  <c r="GX49" i="7"/>
  <c r="GX52" i="7" s="1"/>
  <c r="GY49" i="7"/>
  <c r="HC49" i="7"/>
  <c r="HC52" i="7"/>
  <c r="HD49" i="7"/>
  <c r="HD52" i="7"/>
  <c r="HH49" i="7"/>
  <c r="HH51" i="7" s="1"/>
  <c r="HJ49" i="7"/>
  <c r="HJ52" i="7"/>
  <c r="HK49" i="7"/>
  <c r="HK51" i="7" s="1"/>
  <c r="HN49" i="7"/>
  <c r="HN52" i="7"/>
  <c r="HO49" i="7"/>
  <c r="HO52" i="7"/>
  <c r="HS49" i="7"/>
  <c r="HS52" i="7" s="1"/>
  <c r="HT49" i="7"/>
  <c r="HT51" i="7"/>
  <c r="HV49" i="7"/>
  <c r="HV51" i="7" s="1"/>
  <c r="HX49" i="7"/>
  <c r="HX51" i="7"/>
  <c r="HZ49" i="7"/>
  <c r="HZ52" i="7"/>
  <c r="IA49" i="7"/>
  <c r="IA51" i="7" s="1"/>
  <c r="IA52" i="7"/>
  <c r="ID49" i="7"/>
  <c r="ID51" i="7"/>
  <c r="IE49" i="7"/>
  <c r="IE52" i="7"/>
  <c r="II49" i="7"/>
  <c r="II52" i="7"/>
  <c r="IL49" i="7"/>
  <c r="IL51" i="7"/>
  <c r="IM51" i="7"/>
  <c r="IN49" i="7"/>
  <c r="IN51" i="7" s="1"/>
  <c r="IP49" i="7"/>
  <c r="IP52" i="7"/>
  <c r="IQ49" i="7"/>
  <c r="IQ52" i="7" s="1"/>
  <c r="IT49" i="7"/>
  <c r="IT51" i="7" s="1"/>
  <c r="F50" i="7"/>
  <c r="G50" i="7"/>
  <c r="H50" i="7"/>
  <c r="J50" i="7"/>
  <c r="K50" i="7"/>
  <c r="L50" i="7"/>
  <c r="N50" i="7"/>
  <c r="O50" i="7"/>
  <c r="P50" i="7"/>
  <c r="R50" i="7"/>
  <c r="S50" i="7"/>
  <c r="T50" i="7"/>
  <c r="V50" i="7"/>
  <c r="W50" i="7"/>
  <c r="X50" i="7"/>
  <c r="Z50" i="7"/>
  <c r="AA50" i="7"/>
  <c r="AB50" i="7"/>
  <c r="AD50" i="7"/>
  <c r="AE50" i="7"/>
  <c r="AF50" i="7"/>
  <c r="AH50" i="7"/>
  <c r="AI50" i="7"/>
  <c r="AJ50" i="7"/>
  <c r="AL50" i="7"/>
  <c r="AM50" i="7"/>
  <c r="AN50" i="7"/>
  <c r="AP50" i="7"/>
  <c r="AR50" i="7"/>
  <c r="AT50" i="7"/>
  <c r="AU50" i="7"/>
  <c r="AV50" i="7"/>
  <c r="AX50" i="7"/>
  <c r="AY50" i="7"/>
  <c r="AZ50" i="7"/>
  <c r="BB50" i="7"/>
  <c r="BC50" i="7"/>
  <c r="BD50" i="7"/>
  <c r="BF50" i="7"/>
  <c r="BG50" i="7"/>
  <c r="BH50" i="7"/>
  <c r="BJ50" i="7"/>
  <c r="BK50" i="7"/>
  <c r="BL50" i="7"/>
  <c r="BN50" i="7"/>
  <c r="BO50" i="7"/>
  <c r="BP50" i="7"/>
  <c r="BR50" i="7"/>
  <c r="BS50" i="7"/>
  <c r="BT50" i="7"/>
  <c r="BV50" i="7"/>
  <c r="BW50" i="7"/>
  <c r="BX50" i="7"/>
  <c r="BZ50" i="7"/>
  <c r="CA50" i="7"/>
  <c r="CD50" i="7"/>
  <c r="CE50" i="7"/>
  <c r="CF50" i="7"/>
  <c r="CH50" i="7"/>
  <c r="CI50" i="7"/>
  <c r="CJ50" i="7"/>
  <c r="CL50" i="7"/>
  <c r="CM50" i="7"/>
  <c r="CN50" i="7"/>
  <c r="CP50" i="7"/>
  <c r="CQ50" i="7"/>
  <c r="CR50" i="7"/>
  <c r="CT50" i="7"/>
  <c r="CU50" i="7"/>
  <c r="CV50" i="7"/>
  <c r="CX50" i="7"/>
  <c r="CY50" i="7"/>
  <c r="DA50" i="7"/>
  <c r="DB50" i="7"/>
  <c r="DF50" i="7"/>
  <c r="DG50" i="7"/>
  <c r="DJ50" i="7"/>
  <c r="DK50" i="7"/>
  <c r="DN50" i="7"/>
  <c r="DO50" i="7"/>
  <c r="DQ50" i="7"/>
  <c r="DR50" i="7"/>
  <c r="DS50" i="7"/>
  <c r="DV50" i="7"/>
  <c r="DW50" i="7"/>
  <c r="EA50" i="7"/>
  <c r="ED50" i="7"/>
  <c r="EE50" i="7"/>
  <c r="EH50" i="7"/>
  <c r="EI50" i="7"/>
  <c r="EL50" i="7"/>
  <c r="EP50" i="7"/>
  <c r="EQ50" i="7"/>
  <c r="ET50" i="7"/>
  <c r="EU50" i="7"/>
  <c r="EW50" i="7"/>
  <c r="EX50" i="7"/>
  <c r="EY50" i="7"/>
  <c r="FB50" i="7"/>
  <c r="FC50" i="7"/>
  <c r="FG50" i="7"/>
  <c r="FJ50" i="7"/>
  <c r="FK50" i="7"/>
  <c r="FN50" i="7"/>
  <c r="FO50" i="7"/>
  <c r="FR50" i="7"/>
  <c r="FS50" i="7"/>
  <c r="FW50" i="7"/>
  <c r="FZ50" i="7"/>
  <c r="GA50" i="7"/>
  <c r="GD50" i="7"/>
  <c r="GE50" i="7"/>
  <c r="GH50" i="7"/>
  <c r="GI50" i="7"/>
  <c r="GM50" i="7"/>
  <c r="GP50" i="7"/>
  <c r="GQ50" i="7"/>
  <c r="GT50" i="7"/>
  <c r="GU50" i="7"/>
  <c r="GX50" i="7"/>
  <c r="GY50" i="7"/>
  <c r="HC50" i="7"/>
  <c r="HF50" i="7"/>
  <c r="HG50" i="7"/>
  <c r="HI50" i="7"/>
  <c r="HJ50" i="7"/>
  <c r="HK50" i="7"/>
  <c r="HN50" i="7"/>
  <c r="HO50" i="7"/>
  <c r="HR50" i="7"/>
  <c r="HS50" i="7"/>
  <c r="HV50" i="7"/>
  <c r="HW50" i="7"/>
  <c r="HZ50" i="7"/>
  <c r="IA50" i="7"/>
  <c r="ID50" i="7"/>
  <c r="IE50" i="7"/>
  <c r="IH50" i="7"/>
  <c r="II50" i="7"/>
  <c r="IL50" i="7"/>
  <c r="IM50" i="7"/>
  <c r="IP50" i="7"/>
  <c r="IQ50" i="7"/>
  <c r="IT50" i="7"/>
  <c r="H51" i="7"/>
  <c r="N51" i="7"/>
  <c r="P51" i="7"/>
  <c r="R51" i="7"/>
  <c r="T51" i="7"/>
  <c r="X51" i="7"/>
  <c r="AB51" i="7"/>
  <c r="AD51" i="7"/>
  <c r="AH51" i="7"/>
  <c r="AJ51" i="7"/>
  <c r="AV51" i="7"/>
  <c r="AY51" i="7"/>
  <c r="BJ51" i="7"/>
  <c r="BL51" i="7"/>
  <c r="BO51" i="7"/>
  <c r="BP51" i="7"/>
  <c r="BT51" i="7"/>
  <c r="CD51" i="7"/>
  <c r="CF51" i="7"/>
  <c r="CI51" i="7"/>
  <c r="CM51" i="7"/>
  <c r="CQ51" i="7"/>
  <c r="CR51" i="7"/>
  <c r="CT51" i="7"/>
  <c r="CY51" i="7"/>
  <c r="CZ51" i="7"/>
  <c r="DD51" i="7"/>
  <c r="DG51" i="7"/>
  <c r="DH51" i="7"/>
  <c r="DL51" i="7"/>
  <c r="DO51" i="7"/>
  <c r="DP51" i="7"/>
  <c r="DT51" i="7"/>
  <c r="DV51" i="7"/>
  <c r="DW51" i="7"/>
  <c r="EB51" i="7"/>
  <c r="EQ51" i="7"/>
  <c r="EU51" i="7"/>
  <c r="EY51" i="7"/>
  <c r="FC51" i="7"/>
  <c r="FN51" i="7"/>
  <c r="FO51" i="7"/>
  <c r="FS51" i="7"/>
  <c r="FX51" i="7"/>
  <c r="FZ51" i="7"/>
  <c r="GA51" i="7"/>
  <c r="GI51" i="7"/>
  <c r="GJ51" i="7"/>
  <c r="GN51" i="7"/>
  <c r="GT51" i="7"/>
  <c r="GU51" i="7"/>
  <c r="GY51" i="7"/>
  <c r="HC51" i="7"/>
  <c r="HD51" i="7"/>
  <c r="HF51" i="7"/>
  <c r="HG51" i="7"/>
  <c r="HJ51" i="7"/>
  <c r="HO51" i="7"/>
  <c r="HW51" i="7"/>
  <c r="IP51" i="7"/>
  <c r="IQ51" i="7"/>
  <c r="H52" i="7"/>
  <c r="J52" i="7"/>
  <c r="K52" i="7"/>
  <c r="N52" i="7"/>
  <c r="R52" i="7"/>
  <c r="S52" i="7"/>
  <c r="T52" i="7"/>
  <c r="X52" i="7"/>
  <c r="Z52" i="7"/>
  <c r="AA52" i="7"/>
  <c r="AF52" i="7"/>
  <c r="AH52" i="7"/>
  <c r="AN52" i="7"/>
  <c r="AP52" i="7"/>
  <c r="AT52" i="7"/>
  <c r="AY52" i="7"/>
  <c r="AZ52" i="7"/>
  <c r="BD52" i="7"/>
  <c r="BG52" i="7"/>
  <c r="BH52" i="7"/>
  <c r="BN52" i="7"/>
  <c r="BP52" i="7"/>
  <c r="BR52" i="7"/>
  <c r="BV52" i="7"/>
  <c r="BW52" i="7"/>
  <c r="BX52" i="7"/>
  <c r="CE52" i="7"/>
  <c r="CF52" i="7"/>
  <c r="CI52" i="7"/>
  <c r="CL52" i="7"/>
  <c r="CN52" i="7"/>
  <c r="CQ52" i="7"/>
  <c r="CT52" i="7"/>
  <c r="CV52" i="7"/>
  <c r="CY52" i="7"/>
  <c r="CZ52" i="7"/>
  <c r="DB52" i="7"/>
  <c r="DD52" i="7"/>
  <c r="DG52" i="7"/>
  <c r="DK52" i="7"/>
  <c r="DO52" i="7"/>
  <c r="DP52" i="7"/>
  <c r="DR52" i="7"/>
  <c r="DW52" i="7"/>
  <c r="DX52" i="7"/>
  <c r="EB52" i="7"/>
  <c r="ED52" i="7"/>
  <c r="EJ52" i="7"/>
  <c r="EN52" i="7"/>
  <c r="EV52" i="7"/>
  <c r="EZ52" i="7"/>
  <c r="FC52" i="7"/>
  <c r="FN52" i="7"/>
  <c r="FS52" i="7"/>
  <c r="GD52" i="7"/>
  <c r="GE52" i="7"/>
  <c r="GI52" i="7"/>
  <c r="GM52" i="7"/>
  <c r="GT52" i="7"/>
  <c r="GY52" i="7"/>
  <c r="HF52" i="7"/>
  <c r="HG52" i="7"/>
  <c r="HK52" i="7"/>
  <c r="HV52" i="7"/>
  <c r="HW52" i="7"/>
  <c r="IL52" i="7"/>
  <c r="IM52"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D26" i="3"/>
  <c r="H26" i="3"/>
  <c r="M26" i="3" s="1"/>
  <c r="L26" i="3"/>
  <c r="H27" i="3"/>
  <c r="M27" i="3" s="1"/>
  <c r="H28" i="3"/>
  <c r="M28" i="3"/>
  <c r="H29" i="3"/>
  <c r="M29" i="3" s="1"/>
  <c r="H34" i="3"/>
  <c r="L34" i="3" s="1"/>
  <c r="H36" i="3"/>
  <c r="L36" i="3" s="1"/>
  <c r="H37" i="3"/>
  <c r="L37" i="3"/>
  <c r="I20" i="4"/>
  <c r="J20" i="4"/>
  <c r="K20" i="4"/>
  <c r="I21" i="4"/>
  <c r="I22" i="4"/>
  <c r="I23" i="4"/>
  <c r="J23" i="4"/>
  <c r="K23" i="4"/>
  <c r="L23" i="4"/>
  <c r="I56" i="4"/>
  <c r="I57" i="4"/>
  <c r="I58" i="4"/>
  <c r="J58" i="4"/>
  <c r="K58" i="4"/>
  <c r="L58" i="4"/>
  <c r="E50" i="2"/>
  <c r="DY53" i="2"/>
  <c r="DY54" i="2" s="1"/>
  <c r="IB51" i="2"/>
  <c r="FP51" i="2"/>
  <c r="GK53" i="2"/>
  <c r="GK54" i="2" s="1"/>
  <c r="EK53" i="2"/>
  <c r="EK54" i="2" s="1"/>
  <c r="DU53" i="2"/>
  <c r="DU54" i="2" s="1"/>
  <c r="IG53" i="2"/>
  <c r="IG54" i="2" s="1"/>
  <c r="FU53" i="2"/>
  <c r="FU54" i="2" s="1"/>
  <c r="DI53" i="2"/>
  <c r="DI54" i="2" s="1"/>
  <c r="HL51" i="2"/>
  <c r="EZ51" i="2"/>
  <c r="DX51" i="2"/>
  <c r="DT51" i="2"/>
  <c r="DE53" i="2"/>
  <c r="DE54" i="2" s="1"/>
  <c r="HQ53" i="2"/>
  <c r="HQ54" i="2" s="1"/>
  <c r="FE53" i="2"/>
  <c r="FE54" i="2" s="1"/>
  <c r="CS53" i="2"/>
  <c r="CS54" i="2" s="1"/>
  <c r="GV51" i="2"/>
  <c r="HA53" i="2"/>
  <c r="HA54" i="2" s="1"/>
  <c r="EO53" i="2"/>
  <c r="EO54" i="2"/>
  <c r="IR51" i="2"/>
  <c r="GF51" i="2"/>
  <c r="EN51" i="2"/>
  <c r="EJ51" i="2"/>
  <c r="DH51" i="2"/>
  <c r="DD51" i="2"/>
  <c r="EA51" i="7"/>
  <c r="FK52" i="7"/>
  <c r="AM52" i="7"/>
  <c r="BK51" i="7"/>
  <c r="W51" i="7"/>
  <c r="ID52" i="7"/>
  <c r="GQ52" i="7"/>
  <c r="GL52" i="7"/>
  <c r="CK52" i="7"/>
  <c r="BZ51" i="7"/>
  <c r="GP52" i="7"/>
  <c r="FV52" i="7"/>
  <c r="FJ52" i="7"/>
  <c r="DF52" i="7"/>
  <c r="CO52" i="7"/>
  <c r="CJ52" i="7"/>
  <c r="BB52" i="7"/>
  <c r="AR52" i="7"/>
  <c r="AL52" i="7"/>
  <c r="HZ51" i="7"/>
  <c r="FT51" i="7"/>
  <c r="FH51" i="7"/>
  <c r="ER51" i="7"/>
  <c r="CU51" i="7"/>
  <c r="AI51" i="7"/>
  <c r="HQ52" i="7"/>
  <c r="ES52" i="7"/>
  <c r="AE52" i="7"/>
  <c r="G52" i="7"/>
  <c r="IE51" i="7"/>
  <c r="EI51" i="7"/>
  <c r="BC51" i="7"/>
  <c r="AU51" i="7"/>
  <c r="HU52" i="7"/>
  <c r="FI52" i="7"/>
  <c r="EX52" i="7"/>
  <c r="EF52" i="7"/>
  <c r="DN52" i="7"/>
  <c r="CX52" i="7"/>
  <c r="F52" i="7"/>
  <c r="DS51" i="7"/>
  <c r="HT52" i="7"/>
  <c r="HM52" i="7"/>
  <c r="HI52" i="7"/>
  <c r="FY52" i="7"/>
  <c r="EK52" i="7"/>
  <c r="DA52" i="7"/>
  <c r="CW52" i="7"/>
  <c r="O52" i="7"/>
  <c r="CP51" i="7"/>
  <c r="EO51" i="7"/>
  <c r="EO52" i="7"/>
  <c r="CC51" i="7"/>
  <c r="CC52" i="7"/>
  <c r="Q51" i="7"/>
  <c r="Q52" i="7"/>
  <c r="IT52" i="7"/>
  <c r="IK52" i="7"/>
  <c r="IG52" i="7"/>
  <c r="IC52" i="7"/>
  <c r="HY52" i="7"/>
  <c r="GC52" i="7"/>
  <c r="FR52" i="7"/>
  <c r="FM52" i="7"/>
  <c r="FG52" i="7"/>
  <c r="FB52" i="7"/>
  <c r="EW52" i="7"/>
  <c r="EE52" i="7"/>
  <c r="DQ52" i="7"/>
  <c r="DM52" i="7"/>
  <c r="DE52" i="7"/>
  <c r="CA52" i="7"/>
  <c r="BS52" i="7"/>
  <c r="HS51" i="7"/>
  <c r="HN51" i="7"/>
  <c r="GS50" i="7"/>
  <c r="EK50" i="7"/>
  <c r="DU50" i="7"/>
  <c r="DE50" i="7"/>
  <c r="DI49" i="7"/>
  <c r="AW49" i="7"/>
  <c r="IS52" i="7"/>
  <c r="IO52" i="7"/>
  <c r="GO52" i="7"/>
  <c r="GK52" i="7"/>
  <c r="GG52" i="7"/>
  <c r="FQ52" i="7"/>
  <c r="FA52" i="7"/>
  <c r="DU52" i="7"/>
  <c r="BF52" i="7"/>
  <c r="AX52" i="7"/>
  <c r="U52" i="7"/>
  <c r="M52" i="7"/>
  <c r="I52" i="7"/>
  <c r="E52" i="7"/>
  <c r="II51" i="7"/>
  <c r="IO50" i="7"/>
  <c r="GC50" i="7"/>
  <c r="EO50" i="7"/>
  <c r="IF49" i="7"/>
  <c r="HP49" i="7"/>
  <c r="GZ49" i="7"/>
  <c r="GZ51" i="7" s="1"/>
  <c r="CS49" i="7"/>
  <c r="AG49" i="7"/>
  <c r="HE52" i="7"/>
  <c r="HA52" i="7"/>
  <c r="GW52" i="7"/>
  <c r="GS52" i="7"/>
  <c r="FU52" i="7"/>
  <c r="FE52" i="7"/>
  <c r="EC52" i="7"/>
  <c r="CG52" i="7"/>
  <c r="BY52" i="7"/>
  <c r="BU52" i="7"/>
  <c r="BQ52" i="7"/>
  <c r="BM52" i="7"/>
  <c r="BI52" i="7"/>
  <c r="BE52" i="7"/>
  <c r="BA52" i="7"/>
  <c r="AS52" i="7"/>
  <c r="AO52" i="7"/>
  <c r="AK52" i="7"/>
  <c r="AC52" i="7"/>
  <c r="Y52" i="7"/>
  <c r="HY50" i="7"/>
  <c r="FM50" i="7"/>
  <c r="ES50" i="7"/>
  <c r="EC50" i="7"/>
  <c r="DM50" i="7"/>
  <c r="CW50" i="7"/>
  <c r="CO50" i="7"/>
  <c r="CK50" i="7"/>
  <c r="CG50" i="7"/>
  <c r="CC50" i="7"/>
  <c r="BY50" i="7"/>
  <c r="BU50" i="7"/>
  <c r="BQ50" i="7"/>
  <c r="BI50" i="7"/>
  <c r="BE50" i="7"/>
  <c r="BA50" i="7"/>
  <c r="AS50" i="7"/>
  <c r="AO50" i="7"/>
  <c r="AK50" i="7"/>
  <c r="AC50" i="7"/>
  <c r="Y50" i="7"/>
  <c r="U50" i="7"/>
  <c r="Q50" i="7"/>
  <c r="M50" i="7"/>
  <c r="I50" i="7"/>
  <c r="E50" i="7"/>
  <c r="IJ49" i="7"/>
  <c r="H32" i="3"/>
  <c r="L32" i="3" s="1"/>
  <c r="IN52" i="7"/>
  <c r="HX52" i="7"/>
  <c r="GR52" i="7"/>
  <c r="GB51" i="7"/>
  <c r="FL51" i="7"/>
  <c r="IS50" i="7"/>
  <c r="IC50" i="7"/>
  <c r="HM50" i="7"/>
  <c r="GW50" i="7"/>
  <c r="GG50" i="7"/>
  <c r="FQ50" i="7"/>
  <c r="FA50" i="7"/>
  <c r="ET52" i="7"/>
  <c r="DY52" i="7"/>
  <c r="IG50" i="7"/>
  <c r="HQ50" i="7"/>
  <c r="HA50" i="7"/>
  <c r="GK50" i="7"/>
  <c r="FU50" i="7"/>
  <c r="FE50" i="7"/>
  <c r="CH52" i="7"/>
  <c r="V52" i="7"/>
  <c r="IK50" i="7"/>
  <c r="HU50" i="7"/>
  <c r="HE50" i="7"/>
  <c r="GO50" i="7"/>
  <c r="FY50" i="7"/>
  <c r="FI50" i="7"/>
  <c r="EZ50" i="7"/>
  <c r="EV50" i="7"/>
  <c r="ER50" i="7"/>
  <c r="EN50" i="7"/>
  <c r="EJ50" i="7"/>
  <c r="EF50" i="7"/>
  <c r="EB50" i="7"/>
  <c r="DX50" i="7"/>
  <c r="DT50" i="7"/>
  <c r="DP50" i="7"/>
  <c r="DL50" i="7"/>
  <c r="DH50" i="7"/>
  <c r="DD50" i="7"/>
  <c r="CZ50" i="7"/>
  <c r="CR49" i="2"/>
  <c r="CR50" i="2"/>
  <c r="CN49" i="2"/>
  <c r="CN50" i="2"/>
  <c r="CJ49" i="2"/>
  <c r="CJ51" i="2"/>
  <c r="CJ50" i="2"/>
  <c r="CF49" i="2"/>
  <c r="CF50" i="2"/>
  <c r="CB49" i="2"/>
  <c r="CB51" i="2" s="1"/>
  <c r="CB50" i="2"/>
  <c r="BX49" i="2"/>
  <c r="BX50" i="2"/>
  <c r="BT49" i="2"/>
  <c r="BT51" i="2" s="1"/>
  <c r="BT50" i="2"/>
  <c r="BP49" i="2"/>
  <c r="BP50" i="2"/>
  <c r="BL49" i="2"/>
  <c r="BL50" i="2"/>
  <c r="BH49" i="2"/>
  <c r="BH50" i="2"/>
  <c r="BD49" i="2"/>
  <c r="BD51" i="2" s="1"/>
  <c r="BD50" i="2"/>
  <c r="AZ49" i="2"/>
  <c r="AW53" i="2" s="1"/>
  <c r="AW54" i="2" s="1"/>
  <c r="AZ50" i="2"/>
  <c r="AV49" i="2"/>
  <c r="AV50" i="2"/>
  <c r="AR49" i="2"/>
  <c r="AO53" i="2" s="1"/>
  <c r="AO54" i="2" s="1"/>
  <c r="AR50" i="2"/>
  <c r="AN49" i="2"/>
  <c r="AN51" i="2" s="1"/>
  <c r="AN50" i="2"/>
  <c r="AJ49" i="2"/>
  <c r="AG53" i="2" s="1"/>
  <c r="AG54" i="2" s="1"/>
  <c r="AJ50" i="2"/>
  <c r="AF49" i="2"/>
  <c r="AF50" i="2"/>
  <c r="AB49" i="2"/>
  <c r="Y53" i="2" s="1"/>
  <c r="Y54" i="2" s="1"/>
  <c r="AB50" i="2"/>
  <c r="X49" i="2"/>
  <c r="X51" i="2"/>
  <c r="X50" i="2"/>
  <c r="T49" i="2"/>
  <c r="T50" i="2"/>
  <c r="P49" i="2"/>
  <c r="P51" i="2" s="1"/>
  <c r="P50" i="2"/>
  <c r="L49" i="2"/>
  <c r="L51" i="2" s="1"/>
  <c r="L50" i="2"/>
  <c r="H49" i="2"/>
  <c r="H51" i="2" s="1"/>
  <c r="H50" i="2"/>
  <c r="IC53" i="2"/>
  <c r="IC54" i="2"/>
  <c r="HM53" i="2"/>
  <c r="HM54" i="2" s="1"/>
  <c r="GW53" i="2"/>
  <c r="GW54" i="2"/>
  <c r="GG53" i="2"/>
  <c r="GG54" i="2" s="1"/>
  <c r="FQ53" i="2"/>
  <c r="FQ54" i="2"/>
  <c r="FA53" i="2"/>
  <c r="FA54" i="2" s="1"/>
  <c r="IM51" i="2"/>
  <c r="HW51" i="2"/>
  <c r="HG51" i="2"/>
  <c r="GQ51" i="2"/>
  <c r="GA51" i="2"/>
  <c r="FK51" i="2"/>
  <c r="EU51" i="2"/>
  <c r="EE51" i="2"/>
  <c r="DO51" i="2"/>
  <c r="CY51" i="2"/>
  <c r="CI51" i="2"/>
  <c r="BS51" i="2"/>
  <c r="BC51" i="2"/>
  <c r="AM51" i="2"/>
  <c r="W51" i="2"/>
  <c r="G51" i="2"/>
  <c r="CS51" i="7"/>
  <c r="CS52" i="7"/>
  <c r="DI51" i="7"/>
  <c r="DI52" i="7"/>
  <c r="HP51" i="7"/>
  <c r="HP52" i="7"/>
  <c r="IJ52" i="7"/>
  <c r="IJ51" i="7"/>
  <c r="AG51" i="7"/>
  <c r="AG52" i="7"/>
  <c r="IF52" i="7"/>
  <c r="IF51" i="7"/>
  <c r="AW51" i="7"/>
  <c r="AW52" i="7"/>
  <c r="I53" i="2"/>
  <c r="I54" i="2" s="1"/>
  <c r="Q53" i="2"/>
  <c r="Q54" i="2" s="1"/>
  <c r="T51" i="2"/>
  <c r="AB51" i="2"/>
  <c r="AJ51" i="2"/>
  <c r="AZ51" i="2"/>
  <c r="BE53" i="2"/>
  <c r="BE54" i="2"/>
  <c r="BH51" i="2"/>
  <c r="BP51" i="2"/>
  <c r="BM53" i="2"/>
  <c r="BM54" i="2"/>
  <c r="BU53" i="2"/>
  <c r="BU54" i="2" s="1"/>
  <c r="BX51" i="2"/>
  <c r="CC53" i="2"/>
  <c r="CC54" i="2" s="1"/>
  <c r="CF51" i="2"/>
  <c r="CK53" i="2"/>
  <c r="CK54" i="2"/>
  <c r="CN51" i="2"/>
  <c r="BA53" i="2"/>
  <c r="BA54" i="2" s="1"/>
  <c r="M53" i="2"/>
  <c r="M54" i="2" s="1"/>
  <c r="AC53" i="2"/>
  <c r="AC54" i="2"/>
  <c r="AF51" i="2"/>
  <c r="AS53" i="2"/>
  <c r="AS54" i="2" s="1"/>
  <c r="AV51" i="2"/>
  <c r="BI53" i="2"/>
  <c r="BI54" i="2" s="1"/>
  <c r="BL51" i="2"/>
  <c r="BY53" i="2"/>
  <c r="BY54" i="2" s="1"/>
  <c r="CO53" i="2"/>
  <c r="CO54" i="2"/>
  <c r="CR51" i="2"/>
  <c r="U53" i="2"/>
  <c r="U54" i="2" s="1"/>
  <c r="CG53" i="2"/>
  <c r="CG54" i="2" s="1"/>
  <c r="N26" i="3" l="1"/>
  <c r="IH52" i="7"/>
  <c r="IH51" i="7"/>
  <c r="HR52" i="7"/>
  <c r="HR51" i="7"/>
  <c r="HB51" i="7"/>
  <c r="HB52" i="7"/>
  <c r="AR51" i="2"/>
  <c r="AK53" i="2"/>
  <c r="AK54" i="2" s="1"/>
  <c r="FW52" i="7"/>
  <c r="GX51" i="7"/>
  <c r="FD51" i="7"/>
  <c r="EM49" i="7"/>
  <c r="EM50" i="7"/>
  <c r="EG49" i="7"/>
  <c r="EG50" i="7"/>
  <c r="DC50" i="7"/>
  <c r="DC49" i="7"/>
  <c r="AQ50" i="7"/>
  <c r="AQ49" i="7"/>
  <c r="CB49" i="7"/>
  <c r="CB50" i="7"/>
  <c r="BQ53" i="2"/>
  <c r="BQ54" i="2" s="1"/>
  <c r="GZ52" i="7"/>
  <c r="H35" i="3"/>
  <c r="L35" i="3" s="1"/>
  <c r="H33" i="3"/>
  <c r="L33" i="3" s="1"/>
  <c r="L39" i="3" s="1"/>
  <c r="DJ52" i="7"/>
  <c r="EP51" i="7"/>
  <c r="HB50" i="7"/>
  <c r="FV50" i="7"/>
  <c r="DZ49" i="7"/>
  <c r="IR50" i="7"/>
  <c r="IR49" i="7"/>
  <c r="IB50" i="7"/>
  <c r="IB49" i="7"/>
  <c r="HL50" i="7"/>
  <c r="HL49" i="7"/>
  <c r="GV50" i="7"/>
  <c r="GV49" i="7"/>
  <c r="GF50" i="7"/>
  <c r="GF49" i="7"/>
  <c r="FP50" i="7"/>
  <c r="FP49" i="7"/>
  <c r="HH52" i="7"/>
  <c r="GH52" i="7"/>
  <c r="EH52" i="7"/>
  <c r="L52" i="7"/>
  <c r="EW53" i="2"/>
  <c r="EW54" i="2" s="1"/>
  <c r="EW51" i="2"/>
  <c r="GT51" i="2"/>
  <c r="GS53" i="2"/>
  <c r="GS54" i="2" s="1"/>
  <c r="FI53" i="2"/>
  <c r="FI54" i="2" s="1"/>
  <c r="FJ51" i="2"/>
  <c r="IK53" i="2"/>
  <c r="IK54" i="2" s="1"/>
  <c r="GC51" i="2"/>
  <c r="CW53" i="2"/>
  <c r="CW54" i="2" s="1"/>
  <c r="F49" i="2"/>
  <c r="IB52" i="7" l="1"/>
  <c r="IB51" i="7"/>
  <c r="EG51" i="7"/>
  <c r="EG52" i="7"/>
  <c r="DC51" i="7"/>
  <c r="DC52" i="7"/>
  <c r="GV51" i="7"/>
  <c r="GV52" i="7"/>
  <c r="DZ51" i="7"/>
  <c r="DZ52" i="7"/>
  <c r="F51" i="2"/>
  <c r="E53" i="2"/>
  <c r="E54" i="2" s="1"/>
  <c r="GF52" i="7"/>
  <c r="GF51" i="7"/>
  <c r="HL51" i="7"/>
  <c r="HL52" i="7"/>
  <c r="IR52" i="7"/>
  <c r="IR51" i="7"/>
  <c r="CB52" i="7"/>
  <c r="CB51" i="7"/>
  <c r="EM51" i="7"/>
  <c r="EM52" i="7"/>
  <c r="FP52" i="7"/>
  <c r="FP51" i="7"/>
  <c r="AQ52" i="7"/>
  <c r="AQ51" i="7"/>
</calcChain>
</file>

<file path=xl/sharedStrings.xml><?xml version="1.0" encoding="utf-8"?>
<sst xmlns="http://schemas.openxmlformats.org/spreadsheetml/2006/main" count="1031" uniqueCount="316">
  <si>
    <t>グループ</t>
  </si>
  <si>
    <t>東大阪</t>
    <rPh sb="0" eb="1">
      <t>ヒガシ</t>
    </rPh>
    <rPh sb="1" eb="3">
      <t>オオサカ</t>
    </rPh>
    <phoneticPr fontId="1"/>
  </si>
  <si>
    <t>Ｂ</t>
  </si>
  <si>
    <t>西大阪</t>
    <rPh sb="0" eb="1">
      <t>ニシ</t>
    </rPh>
    <rPh sb="1" eb="3">
      <t>オオサカ</t>
    </rPh>
    <phoneticPr fontId="1"/>
  </si>
  <si>
    <t>Ｃ</t>
  </si>
  <si>
    <t>南大阪</t>
    <rPh sb="0" eb="1">
      <t>ミナミ</t>
    </rPh>
    <rPh sb="1" eb="3">
      <t>オオサカ</t>
    </rPh>
    <phoneticPr fontId="1"/>
  </si>
  <si>
    <t>Ｄ</t>
  </si>
  <si>
    <t>北大阪</t>
    <rPh sb="0" eb="1">
      <t>キタ</t>
    </rPh>
    <rPh sb="1" eb="3">
      <t>オオサカ</t>
    </rPh>
    <phoneticPr fontId="1"/>
  </si>
  <si>
    <t>Ｅ</t>
  </si>
  <si>
    <t>Ｆ</t>
  </si>
  <si>
    <t>京都</t>
    <rPh sb="0" eb="2">
      <t>キョウト</t>
    </rPh>
    <phoneticPr fontId="1"/>
  </si>
  <si>
    <t>奈良</t>
    <rPh sb="0" eb="2">
      <t>ナラ</t>
    </rPh>
    <phoneticPr fontId="1"/>
  </si>
  <si>
    <t>区分</t>
  </si>
  <si>
    <t>滋賀</t>
    <rPh sb="0" eb="2">
      <t>シガ</t>
    </rPh>
    <phoneticPr fontId="1"/>
  </si>
  <si>
    <t>和歌山</t>
    <rPh sb="0" eb="3">
      <t>ワカヤマ</t>
    </rPh>
    <phoneticPr fontId="1"/>
  </si>
  <si>
    <t>エントリー2</t>
  </si>
  <si>
    <t>エントリー3</t>
  </si>
  <si>
    <t>エントリー4</t>
  </si>
  <si>
    <t>エントリー5</t>
  </si>
  <si>
    <t>エントリー6</t>
  </si>
  <si>
    <t>エントリー7</t>
  </si>
  <si>
    <t>エントリー8</t>
  </si>
  <si>
    <t>JSCA地区</t>
    <rPh sb="4" eb="6">
      <t>チク</t>
    </rPh>
    <phoneticPr fontId="3"/>
  </si>
  <si>
    <t>府県</t>
    <rPh sb="0" eb="2">
      <t>フケン</t>
    </rPh>
    <phoneticPr fontId="3"/>
  </si>
  <si>
    <t>府県番号</t>
    <rPh sb="0" eb="2">
      <t>フケン</t>
    </rPh>
    <rPh sb="2" eb="4">
      <t>バンゴウ</t>
    </rPh>
    <phoneticPr fontId="3"/>
  </si>
  <si>
    <t>性別</t>
    <rPh sb="0" eb="2">
      <t>セイベツ</t>
    </rPh>
    <phoneticPr fontId="3"/>
  </si>
  <si>
    <t>年齢</t>
    <rPh sb="0" eb="2">
      <t>ネンレイ</t>
    </rPh>
    <phoneticPr fontId="3"/>
  </si>
  <si>
    <t>学年表</t>
    <rPh sb="0" eb="2">
      <t>ガクネン</t>
    </rPh>
    <rPh sb="2" eb="3">
      <t>ヒョウ</t>
    </rPh>
    <phoneticPr fontId="3"/>
  </si>
  <si>
    <t>学年</t>
    <rPh sb="0" eb="2">
      <t>ガクネン</t>
    </rPh>
    <phoneticPr fontId="3"/>
  </si>
  <si>
    <t>章典</t>
    <rPh sb="0" eb="2">
      <t>ショウテン</t>
    </rPh>
    <phoneticPr fontId="3"/>
  </si>
  <si>
    <t>賞名称</t>
    <rPh sb="0" eb="1">
      <t>ショウ</t>
    </rPh>
    <rPh sb="1" eb="3">
      <t>メイショウ</t>
    </rPh>
    <phoneticPr fontId="3"/>
  </si>
  <si>
    <t>滋賀県</t>
    <rPh sb="0" eb="2">
      <t>シガ</t>
    </rPh>
    <rPh sb="2" eb="3">
      <t>ケン</t>
    </rPh>
    <phoneticPr fontId="3"/>
  </si>
  <si>
    <t>男</t>
    <rPh sb="0" eb="1">
      <t>オトコ</t>
    </rPh>
    <phoneticPr fontId="3"/>
  </si>
  <si>
    <t>-</t>
    <phoneticPr fontId="3"/>
  </si>
  <si>
    <t>京都府</t>
    <rPh sb="0" eb="3">
      <t>キョウトフ</t>
    </rPh>
    <phoneticPr fontId="3"/>
  </si>
  <si>
    <t>女</t>
    <rPh sb="0" eb="1">
      <t>オンナ</t>
    </rPh>
    <phoneticPr fontId="3"/>
  </si>
  <si>
    <t>大阪府</t>
    <rPh sb="0" eb="2">
      <t>オオサカ</t>
    </rPh>
    <rPh sb="2" eb="3">
      <t>フ</t>
    </rPh>
    <phoneticPr fontId="3"/>
  </si>
  <si>
    <t>混合</t>
    <rPh sb="0" eb="2">
      <t>コンゴウ</t>
    </rPh>
    <phoneticPr fontId="3"/>
  </si>
  <si>
    <t>シルバー賞</t>
    <rPh sb="4" eb="5">
      <t>ショウ</t>
    </rPh>
    <phoneticPr fontId="3"/>
  </si>
  <si>
    <t>兵庫県</t>
    <rPh sb="0" eb="2">
      <t>ヒョウゴ</t>
    </rPh>
    <rPh sb="2" eb="3">
      <t>ケン</t>
    </rPh>
    <phoneticPr fontId="3"/>
  </si>
  <si>
    <t>奈良県</t>
    <rPh sb="0" eb="2">
      <t>ナラ</t>
    </rPh>
    <rPh sb="2" eb="3">
      <t>ケン</t>
    </rPh>
    <phoneticPr fontId="3"/>
  </si>
  <si>
    <t>和歌山県</t>
    <rPh sb="0" eb="3">
      <t>ワカヤマ</t>
    </rPh>
    <rPh sb="3" eb="4">
      <t>ケン</t>
    </rPh>
    <phoneticPr fontId="3"/>
  </si>
  <si>
    <t>リレー</t>
    <phoneticPr fontId="3"/>
  </si>
  <si>
    <t>Ｒ</t>
    <phoneticPr fontId="1"/>
  </si>
  <si>
    <t>Ｘ</t>
    <phoneticPr fontId="3"/>
  </si>
  <si>
    <t>Ｙ</t>
    <phoneticPr fontId="3"/>
  </si>
  <si>
    <t>Ｚ</t>
    <phoneticPr fontId="3"/>
  </si>
  <si>
    <t>種目</t>
    <rPh sb="0" eb="2">
      <t>シュモク</t>
    </rPh>
    <phoneticPr fontId="3"/>
  </si>
  <si>
    <t>距離</t>
    <rPh sb="0" eb="2">
      <t>キョリ</t>
    </rPh>
    <phoneticPr fontId="3"/>
  </si>
  <si>
    <t>自由形</t>
    <rPh sb="0" eb="3">
      <t>ジユウガタ</t>
    </rPh>
    <phoneticPr fontId="3"/>
  </si>
  <si>
    <t>Ａ</t>
    <phoneticPr fontId="1"/>
  </si>
  <si>
    <t>背泳ぎ</t>
    <rPh sb="0" eb="2">
      <t>セオヨ</t>
    </rPh>
    <phoneticPr fontId="3"/>
  </si>
  <si>
    <t>背泳ぎK</t>
    <rPh sb="0" eb="2">
      <t>セオヨ</t>
    </rPh>
    <phoneticPr fontId="3"/>
  </si>
  <si>
    <t>平泳ぎ</t>
    <rPh sb="0" eb="2">
      <t>ヒラオヨ</t>
    </rPh>
    <phoneticPr fontId="3"/>
  </si>
  <si>
    <t>平泳ぎK</t>
    <rPh sb="0" eb="2">
      <t>ヒラオヨ</t>
    </rPh>
    <phoneticPr fontId="3"/>
  </si>
  <si>
    <t>Ｌ</t>
    <phoneticPr fontId="1"/>
  </si>
  <si>
    <t>バタフライ</t>
    <phoneticPr fontId="3"/>
  </si>
  <si>
    <t>バタフライK</t>
    <phoneticPr fontId="3"/>
  </si>
  <si>
    <t>Ｏ</t>
    <phoneticPr fontId="1"/>
  </si>
  <si>
    <t>個人メドレー</t>
    <rPh sb="0" eb="2">
      <t>コジン</t>
    </rPh>
    <phoneticPr fontId="3"/>
  </si>
  <si>
    <t>水中走</t>
    <rPh sb="0" eb="2">
      <t>スイチュウ</t>
    </rPh>
    <rPh sb="2" eb="3">
      <t>ソウ</t>
    </rPh>
    <phoneticPr fontId="3"/>
  </si>
  <si>
    <t>フリーリレー</t>
    <phoneticPr fontId="3"/>
  </si>
  <si>
    <t>水中逆走</t>
    <rPh sb="0" eb="2">
      <t>スイチュウ</t>
    </rPh>
    <rPh sb="2" eb="3">
      <t>ギャク</t>
    </rPh>
    <rPh sb="3" eb="4">
      <t>ソウ</t>
    </rPh>
    <phoneticPr fontId="3"/>
  </si>
  <si>
    <t>メドレーリレー</t>
    <phoneticPr fontId="3"/>
  </si>
  <si>
    <t>Ｇ</t>
    <phoneticPr fontId="1"/>
  </si>
  <si>
    <t>Ｈ</t>
    <phoneticPr fontId="1"/>
  </si>
  <si>
    <t>Ｉ</t>
    <phoneticPr fontId="1"/>
  </si>
  <si>
    <t>近畿通信記録会</t>
    <rPh sb="0" eb="2">
      <t>キンキ</t>
    </rPh>
    <rPh sb="2" eb="4">
      <t>ツウシン</t>
    </rPh>
    <rPh sb="4" eb="6">
      <t>キロク</t>
    </rPh>
    <rPh sb="6" eb="7">
      <t>カイ</t>
    </rPh>
    <phoneticPr fontId="3"/>
  </si>
  <si>
    <t>クラブ情報</t>
    <rPh sb="3" eb="5">
      <t>ジョウホウ</t>
    </rPh>
    <phoneticPr fontId="3"/>
  </si>
  <si>
    <t>(選択)</t>
    <rPh sb="1" eb="3">
      <t>センタク</t>
    </rPh>
    <phoneticPr fontId="3"/>
  </si>
  <si>
    <t>府県名</t>
    <rPh sb="0" eb="1">
      <t>フ</t>
    </rPh>
    <rPh sb="1" eb="2">
      <t>ケン</t>
    </rPh>
    <rPh sb="2" eb="3">
      <t>メイ</t>
    </rPh>
    <phoneticPr fontId="3"/>
  </si>
  <si>
    <t>(選択)</t>
    <phoneticPr fontId="3"/>
  </si>
  <si>
    <t>(自動計算)</t>
    <phoneticPr fontId="3"/>
  </si>
  <si>
    <t>日水連</t>
    <rPh sb="0" eb="2">
      <t>ニッスイ</t>
    </rPh>
    <rPh sb="2" eb="3">
      <t>レン</t>
    </rPh>
    <phoneticPr fontId="3"/>
  </si>
  <si>
    <t>団体番号</t>
    <rPh sb="0" eb="2">
      <t>ダンタイ</t>
    </rPh>
    <phoneticPr fontId="3"/>
  </si>
  <si>
    <t>所属クラブ</t>
    <rPh sb="0" eb="2">
      <t>ショゾク</t>
    </rPh>
    <phoneticPr fontId="3"/>
  </si>
  <si>
    <t>フリガナ</t>
    <phoneticPr fontId="3"/>
  </si>
  <si>
    <t>(全角６文字
半角１２文字まで)</t>
    <rPh sb="7" eb="9">
      <t>ハンカク</t>
    </rPh>
    <rPh sb="11" eb="13">
      <t>モジ</t>
    </rPh>
    <phoneticPr fontId="3"/>
  </si>
  <si>
    <t>略称</t>
    <rPh sb="0" eb="2">
      <t>リャクショウ</t>
    </rPh>
    <phoneticPr fontId="3"/>
  </si>
  <si>
    <t>個人情報</t>
    <rPh sb="0" eb="2">
      <t>コジン</t>
    </rPh>
    <rPh sb="2" eb="4">
      <t>ジョウホウ</t>
    </rPh>
    <phoneticPr fontId="3"/>
  </si>
  <si>
    <r>
      <t>[日水連]　</t>
    </r>
    <r>
      <rPr>
        <sz val="11"/>
        <rFont val="ＭＳ Ｐゴシック"/>
        <family val="3"/>
        <charset val="128"/>
      </rPr>
      <t>ＩＤ</t>
    </r>
    <phoneticPr fontId="3"/>
  </si>
  <si>
    <t>コード</t>
    <phoneticPr fontId="3"/>
  </si>
  <si>
    <t>氏名</t>
    <rPh sb="0" eb="2">
      <t>シメイ</t>
    </rPh>
    <phoneticPr fontId="3"/>
  </si>
  <si>
    <t>フリガナ</t>
    <phoneticPr fontId="3"/>
  </si>
  <si>
    <t>名字</t>
    <rPh sb="0" eb="2">
      <t>ミョウジ</t>
    </rPh>
    <phoneticPr fontId="3"/>
  </si>
  <si>
    <t>フリガナ</t>
    <phoneticPr fontId="3"/>
  </si>
  <si>
    <t>名前</t>
    <rPh sb="0" eb="2">
      <t>ナマエ</t>
    </rPh>
    <phoneticPr fontId="3"/>
  </si>
  <si>
    <t>生年月日
(西暦）</t>
    <rPh sb="0" eb="2">
      <t>セイネン</t>
    </rPh>
    <rPh sb="2" eb="4">
      <t>ガッピ</t>
    </rPh>
    <rPh sb="6" eb="8">
      <t>セイレキ</t>
    </rPh>
    <phoneticPr fontId="3"/>
  </si>
  <si>
    <t>西暦</t>
    <rPh sb="0" eb="2">
      <t>セイレキ</t>
    </rPh>
    <phoneticPr fontId="3"/>
  </si>
  <si>
    <t>月</t>
    <rPh sb="0" eb="1">
      <t>ツキ</t>
    </rPh>
    <phoneticPr fontId="3"/>
  </si>
  <si>
    <t>日</t>
    <rPh sb="0" eb="1">
      <t>ヒ</t>
    </rPh>
    <phoneticPr fontId="3"/>
  </si>
  <si>
    <t>(自動計算)</t>
    <rPh sb="1" eb="3">
      <t>ジドウ</t>
    </rPh>
    <rPh sb="3" eb="5">
      <t>ケイサン</t>
    </rPh>
    <phoneticPr fontId="3"/>
  </si>
  <si>
    <t>備考</t>
    <rPh sb="0" eb="2">
      <t>ビコウ</t>
    </rPh>
    <phoneticPr fontId="3"/>
  </si>
  <si>
    <t>参加</t>
    <rPh sb="0" eb="2">
      <t>サンカ</t>
    </rPh>
    <phoneticPr fontId="3"/>
  </si>
  <si>
    <t>種目数</t>
    <rPh sb="0" eb="2">
      <t>シュモク</t>
    </rPh>
    <rPh sb="2" eb="3">
      <t>スウ</t>
    </rPh>
    <phoneticPr fontId="3"/>
  </si>
  <si>
    <t>エントリー1</t>
    <phoneticPr fontId="3"/>
  </si>
  <si>
    <t>記録</t>
    <rPh sb="0" eb="2">
      <t>キロク</t>
    </rPh>
    <phoneticPr fontId="3"/>
  </si>
  <si>
    <t>分</t>
    <rPh sb="0" eb="1">
      <t>フン</t>
    </rPh>
    <phoneticPr fontId="3"/>
  </si>
  <si>
    <t>秒</t>
    <rPh sb="0" eb="1">
      <t>ビョウ</t>
    </rPh>
    <phoneticPr fontId="3"/>
  </si>
  <si>
    <t>1/100秒</t>
    <rPh sb="5" eb="6">
      <t>ビョウ</t>
    </rPh>
    <phoneticPr fontId="3"/>
  </si>
  <si>
    <t xml:space="preserve">大会当日→ </t>
    <phoneticPr fontId="3"/>
  </si>
  <si>
    <t>マスターズ</t>
    <phoneticPr fontId="3"/>
  </si>
  <si>
    <t>サイズ</t>
    <phoneticPr fontId="3"/>
  </si>
  <si>
    <t>クロールK</t>
    <phoneticPr fontId="3"/>
  </si>
  <si>
    <t>Ｓ</t>
    <phoneticPr fontId="1"/>
  </si>
  <si>
    <t>Ｍ</t>
    <phoneticPr fontId="1"/>
  </si>
  <si>
    <t>第１泳者</t>
    <rPh sb="0" eb="1">
      <t>ダイ</t>
    </rPh>
    <rPh sb="2" eb="4">
      <t>エイシャ</t>
    </rPh>
    <phoneticPr fontId="3"/>
  </si>
  <si>
    <t>第２泳者</t>
    <rPh sb="0" eb="1">
      <t>ダイ</t>
    </rPh>
    <rPh sb="2" eb="4">
      <t>エイシャ</t>
    </rPh>
    <phoneticPr fontId="3"/>
  </si>
  <si>
    <t>第３泳者</t>
    <rPh sb="0" eb="1">
      <t>ダイ</t>
    </rPh>
    <rPh sb="2" eb="4">
      <t>エイシャ</t>
    </rPh>
    <phoneticPr fontId="3"/>
  </si>
  <si>
    <t>第４泳者</t>
    <rPh sb="0" eb="1">
      <t>ダイ</t>
    </rPh>
    <rPh sb="2" eb="4">
      <t>エイシャ</t>
    </rPh>
    <phoneticPr fontId="3"/>
  </si>
  <si>
    <t>フリガナ</t>
    <phoneticPr fontId="3"/>
  </si>
  <si>
    <t>合計年齢</t>
    <rPh sb="0" eb="2">
      <t>ゴウケイ</t>
    </rPh>
    <rPh sb="2" eb="4">
      <t>ネンレイ</t>
    </rPh>
    <phoneticPr fontId="3"/>
  </si>
  <si>
    <t>団体区分</t>
    <rPh sb="0" eb="2">
      <t>ダンタイ</t>
    </rPh>
    <rPh sb="2" eb="4">
      <t>クブン</t>
    </rPh>
    <phoneticPr fontId="3"/>
  </si>
  <si>
    <t>２．本人が少なくとも週１回以上定期的に練習している。</t>
  </si>
  <si>
    <t>３．本大会が、健康とレクレーションのためにあるという主旨を良く理解している。</t>
  </si>
  <si>
    <t>※水色の箇所に必要事項を入力し団体出場申込一覧表と一緒に間違いがないか確認の上、ｅメールに添付して申込んで下さい。</t>
    <rPh sb="1" eb="3">
      <t>ミズイロ</t>
    </rPh>
    <rPh sb="4" eb="6">
      <t>カショ</t>
    </rPh>
    <rPh sb="7" eb="9">
      <t>ヒツヨウ</t>
    </rPh>
    <rPh sb="9" eb="11">
      <t>ジコウ</t>
    </rPh>
    <rPh sb="12" eb="14">
      <t>ニュウ</t>
    </rPh>
    <rPh sb="28" eb="31">
      <t>マチ</t>
    </rPh>
    <rPh sb="35" eb="37">
      <t>カクニ</t>
    </rPh>
    <rPh sb="38" eb="39">
      <t>ウエ</t>
    </rPh>
    <rPh sb="45" eb="47">
      <t>テンプ</t>
    </rPh>
    <rPh sb="49" eb="53">
      <t>モウシ</t>
    </rPh>
    <rPh sb="53" eb="54">
      <t>クダ</t>
    </rPh>
    <phoneticPr fontId="3"/>
  </si>
  <si>
    <t>クラブ名</t>
    <rPh sb="3" eb="4">
      <t>ナ</t>
    </rPh>
    <phoneticPr fontId="3"/>
  </si>
  <si>
    <t>代表者名</t>
    <rPh sb="0" eb="3">
      <t>ダイヒョウシャ</t>
    </rPh>
    <rPh sb="3" eb="4">
      <t>ナ</t>
    </rPh>
    <phoneticPr fontId="3"/>
  </si>
  <si>
    <t>住　　　所</t>
    <rPh sb="0" eb="1">
      <t>ジュウ</t>
    </rPh>
    <rPh sb="4" eb="5">
      <t>トコロ</t>
    </rPh>
    <phoneticPr fontId="3"/>
  </si>
  <si>
    <t>下記のとおり申告申請いたします。</t>
    <rPh sb="0" eb="2">
      <t>カキ</t>
    </rPh>
    <rPh sb="6" eb="8">
      <t>シンコク</t>
    </rPh>
    <rPh sb="8" eb="10">
      <t>シンセイ</t>
    </rPh>
    <phoneticPr fontId="3"/>
  </si>
  <si>
    <t>大　会　参　加　確  認</t>
    <rPh sb="0" eb="1">
      <t>ダイ</t>
    </rPh>
    <rPh sb="2" eb="3">
      <t>カイ</t>
    </rPh>
    <rPh sb="4" eb="5">
      <t>サン</t>
    </rPh>
    <rPh sb="6" eb="7">
      <t>カ</t>
    </rPh>
    <rPh sb="8" eb="9">
      <t>アキラ</t>
    </rPh>
    <rPh sb="11" eb="12">
      <t>シノブ</t>
    </rPh>
    <phoneticPr fontId="3"/>
  </si>
  <si>
    <t>１．医師または、他のチェックにより本人の健康異状がない。</t>
    <phoneticPr fontId="3"/>
  </si>
  <si>
    <t>大　会　参　加　内　訳</t>
    <rPh sb="0" eb="1">
      <t>ダイ</t>
    </rPh>
    <rPh sb="2" eb="3">
      <t>カイ</t>
    </rPh>
    <rPh sb="4" eb="5">
      <t>サン</t>
    </rPh>
    <rPh sb="6" eb="7">
      <t>カ</t>
    </rPh>
    <rPh sb="8" eb="9">
      <t>ウチ</t>
    </rPh>
    <rPh sb="10" eb="11">
      <t>ヤク</t>
    </rPh>
    <phoneticPr fontId="3"/>
  </si>
  <si>
    <t>参加者</t>
    <rPh sb="0" eb="2">
      <t>サンカ</t>
    </rPh>
    <rPh sb="2" eb="3">
      <t>シャ</t>
    </rPh>
    <phoneticPr fontId="3"/>
  </si>
  <si>
    <t>参加個人種目</t>
    <rPh sb="0" eb="2">
      <t>サンカ</t>
    </rPh>
    <rPh sb="2" eb="4">
      <t>コジン</t>
    </rPh>
    <rPh sb="4" eb="6">
      <t>シュモク</t>
    </rPh>
    <phoneticPr fontId="3"/>
  </si>
  <si>
    <t>参加団体種目</t>
    <rPh sb="0" eb="2">
      <t>サンカ</t>
    </rPh>
    <rPh sb="2" eb="4">
      <t>ダンタイ</t>
    </rPh>
    <rPh sb="4" eb="6">
      <t>シュモク</t>
    </rPh>
    <phoneticPr fontId="3"/>
  </si>
  <si>
    <t>男子</t>
    <rPh sb="0" eb="2">
      <t>ダンシ</t>
    </rPh>
    <phoneticPr fontId="3"/>
  </si>
  <si>
    <t>女子</t>
    <rPh sb="0" eb="2">
      <t>ジョシ</t>
    </rPh>
    <phoneticPr fontId="3"/>
  </si>
  <si>
    <t>合計</t>
    <rPh sb="0" eb="2">
      <t>ゴウケイ</t>
    </rPh>
    <phoneticPr fontId="3"/>
  </si>
  <si>
    <t>内訳</t>
    <rPh sb="0" eb="2">
      <t>ウチワケ</t>
    </rPh>
    <phoneticPr fontId="3"/>
  </si>
  <si>
    <t>1種目</t>
    <rPh sb="1" eb="3">
      <t>シュ</t>
    </rPh>
    <phoneticPr fontId="3"/>
  </si>
  <si>
    <t>2種目</t>
    <rPh sb="1" eb="3">
      <t>シュ</t>
    </rPh>
    <phoneticPr fontId="3"/>
  </si>
  <si>
    <t>3種目</t>
    <rPh sb="1" eb="3">
      <t>シュ</t>
    </rPh>
    <phoneticPr fontId="3"/>
  </si>
  <si>
    <t>大　会　申  込  金</t>
    <rPh sb="0" eb="1">
      <t>ダイ</t>
    </rPh>
    <rPh sb="2" eb="3">
      <t>カイ</t>
    </rPh>
    <rPh sb="4" eb="5">
      <t>サル</t>
    </rPh>
    <rPh sb="7" eb="8">
      <t>コミ</t>
    </rPh>
    <rPh sb="10" eb="11">
      <t>キン</t>
    </rPh>
    <phoneticPr fontId="3"/>
  </si>
  <si>
    <r>
      <t>個人(</t>
    </r>
    <r>
      <rPr>
        <sz val="11"/>
        <rFont val="ＭＳ Ｐゴシック"/>
        <family val="3"/>
        <charset val="128"/>
      </rPr>
      <t>１種目)</t>
    </r>
    <rPh sb="0" eb="1">
      <t>コ</t>
    </rPh>
    <rPh sb="1" eb="2">
      <t>ヒト</t>
    </rPh>
    <rPh sb="4" eb="6">
      <t>シュモク</t>
    </rPh>
    <phoneticPr fontId="3"/>
  </si>
  <si>
    <t>円</t>
    <rPh sb="0" eb="1">
      <t>エン</t>
    </rPh>
    <phoneticPr fontId="3"/>
  </si>
  <si>
    <t>団体種目</t>
    <rPh sb="0" eb="1">
      <t>ダン</t>
    </rPh>
    <rPh sb="1" eb="2">
      <t>カラダ</t>
    </rPh>
    <rPh sb="2" eb="3">
      <t>タネ</t>
    </rPh>
    <rPh sb="3" eb="4">
      <t>メ</t>
    </rPh>
    <phoneticPr fontId="3"/>
  </si>
  <si>
    <t>別売ランキング</t>
    <rPh sb="0" eb="2">
      <t>ベツウ</t>
    </rPh>
    <phoneticPr fontId="3"/>
  </si>
  <si>
    <t>部</t>
    <rPh sb="0" eb="1">
      <t>ブ</t>
    </rPh>
    <phoneticPr fontId="3"/>
  </si>
  <si>
    <t>=</t>
    <phoneticPr fontId="3"/>
  </si>
  <si>
    <t>申　込　金　合　計</t>
    <rPh sb="0" eb="1">
      <t>サル</t>
    </rPh>
    <rPh sb="2" eb="3">
      <t>コミ</t>
    </rPh>
    <rPh sb="4" eb="5">
      <t>キン</t>
    </rPh>
    <rPh sb="6" eb="7">
      <t>ゴウ</t>
    </rPh>
    <rPh sb="8" eb="9">
      <t>ケイ</t>
    </rPh>
    <phoneticPr fontId="3"/>
  </si>
  <si>
    <t>=</t>
    <phoneticPr fontId="3"/>
  </si>
  <si>
    <t>申  込  金  口  座  振  込</t>
    <phoneticPr fontId="3"/>
  </si>
  <si>
    <t>銀行</t>
    <rPh sb="0" eb="2">
      <t>ギンコウ</t>
    </rPh>
    <phoneticPr fontId="3"/>
  </si>
  <si>
    <t>支店より</t>
    <rPh sb="0" eb="2">
      <t>シテン</t>
    </rPh>
    <phoneticPr fontId="3"/>
  </si>
  <si>
    <t>名義（振込名）で</t>
    <phoneticPr fontId="3"/>
  </si>
  <si>
    <t>日に振り込みました。</t>
    <phoneticPr fontId="3"/>
  </si>
  <si>
    <t>領  収  書  発  行  希  望</t>
    <rPh sb="0" eb="1">
      <t>リョウ</t>
    </rPh>
    <rPh sb="3" eb="4">
      <t>オサム</t>
    </rPh>
    <rPh sb="6" eb="7">
      <t>ショ</t>
    </rPh>
    <rPh sb="9" eb="10">
      <t>ハツ</t>
    </rPh>
    <rPh sb="12" eb="13">
      <t>ギョウ</t>
    </rPh>
    <rPh sb="15" eb="16">
      <t>マレ</t>
    </rPh>
    <rPh sb="18" eb="19">
      <t>ボウ</t>
    </rPh>
    <phoneticPr fontId="3"/>
  </si>
  <si>
    <t>名　義</t>
    <rPh sb="0" eb="1">
      <t>メイ</t>
    </rPh>
    <rPh sb="2" eb="3">
      <t>ギ</t>
    </rPh>
    <phoneticPr fontId="3"/>
  </si>
  <si>
    <t>金　額</t>
    <rPh sb="0" eb="1">
      <t>キン</t>
    </rPh>
    <rPh sb="2" eb="3">
      <t>ガク</t>
    </rPh>
    <phoneticPr fontId="3"/>
  </si>
  <si>
    <t>内　訳</t>
    <rPh sb="0" eb="1">
      <t>ウチ</t>
    </rPh>
    <rPh sb="2" eb="3">
      <t>ヤク</t>
    </rPh>
    <phoneticPr fontId="3"/>
  </si>
  <si>
    <t>記載責任者</t>
    <rPh sb="0" eb="2">
      <t>キサイ</t>
    </rPh>
    <rPh sb="2" eb="5">
      <t>セキニンシャ</t>
    </rPh>
    <phoneticPr fontId="3"/>
  </si>
  <si>
    <t>メールアドレス</t>
    <phoneticPr fontId="3"/>
  </si>
  <si>
    <t>携帯電話番号</t>
    <rPh sb="0" eb="2">
      <t>ケイタイ</t>
    </rPh>
    <rPh sb="2" eb="4">
      <t>デンワ</t>
    </rPh>
    <rPh sb="4" eb="6">
      <t>バンゴウ</t>
    </rPh>
    <phoneticPr fontId="3"/>
  </si>
  <si>
    <t>00</t>
    <phoneticPr fontId="3"/>
  </si>
  <si>
    <t>←</t>
    <phoneticPr fontId="3"/>
  </si>
  <si>
    <t>クラブの所在地区を選択しクリック。</t>
    <rPh sb="4" eb="6">
      <t>ショザイ</t>
    </rPh>
    <rPh sb="6" eb="8">
      <t>チク</t>
    </rPh>
    <rPh sb="9" eb="11">
      <t>センタク</t>
    </rPh>
    <phoneticPr fontId="3"/>
  </si>
  <si>
    <t>男・女を選択しクリック。</t>
    <rPh sb="0" eb="1">
      <t>オトコ</t>
    </rPh>
    <rPh sb="2" eb="3">
      <t>オンナ</t>
    </rPh>
    <rPh sb="4" eb="6">
      <t>センタク</t>
    </rPh>
    <phoneticPr fontId="3"/>
  </si>
  <si>
    <t>名字を入力。</t>
    <rPh sb="0" eb="2">
      <t>ミョウジ</t>
    </rPh>
    <rPh sb="3" eb="5">
      <t>ニュウリョク</t>
    </rPh>
    <phoneticPr fontId="3"/>
  </si>
  <si>
    <t>名前を入力。</t>
    <rPh sb="0" eb="2">
      <t>ナマエ</t>
    </rPh>
    <rPh sb="3" eb="5">
      <t>ニュウリョク</t>
    </rPh>
    <phoneticPr fontId="3"/>
  </si>
  <si>
    <t>自動で計算されます。</t>
    <rPh sb="0" eb="2">
      <t>ジドウ</t>
    </rPh>
    <rPh sb="3" eb="5">
      <t>ケイサン</t>
    </rPh>
    <phoneticPr fontId="3"/>
  </si>
  <si>
    <t>エントリー距離を選択しクリック。</t>
    <rPh sb="5" eb="7">
      <t>キョリ</t>
    </rPh>
    <rPh sb="8" eb="10">
      <t>センタク</t>
    </rPh>
    <phoneticPr fontId="3"/>
  </si>
  <si>
    <t>エントリー種目を選択しクリック。</t>
    <rPh sb="5" eb="7">
      <t>シュモク</t>
    </rPh>
    <rPh sb="8" eb="10">
      <t>センタク</t>
    </rPh>
    <phoneticPr fontId="3"/>
  </si>
  <si>
    <t>→</t>
    <phoneticPr fontId="3"/>
  </si>
  <si>
    <t>※</t>
    <phoneticPr fontId="3"/>
  </si>
  <si>
    <t>エントリー２以降に入力を続けてください。</t>
    <rPh sb="6" eb="8">
      <t>イコウ</t>
    </rPh>
    <rPh sb="9" eb="11">
      <t>ニュウリョク</t>
    </rPh>
    <rPh sb="12" eb="13">
      <t>ツヅ</t>
    </rPh>
    <phoneticPr fontId="3"/>
  </si>
  <si>
    <t>今大会は、入力の必要なし。</t>
    <rPh sb="0" eb="3">
      <t>コンタイカイ</t>
    </rPh>
    <rPh sb="5" eb="7">
      <t>ニュウリョク</t>
    </rPh>
    <rPh sb="8" eb="10">
      <t>ヒツヨウ</t>
    </rPh>
    <phoneticPr fontId="3"/>
  </si>
  <si>
    <r>
      <t>(入力時、カタカナ表記になります。</t>
    </r>
    <r>
      <rPr>
        <sz val="11"/>
        <rFont val="ＭＳ Ｐゴシック"/>
        <family val="3"/>
        <charset val="128"/>
      </rPr>
      <t>)</t>
    </r>
    <rPh sb="1" eb="4">
      <t>ニュウリョクジ</t>
    </rPh>
    <rPh sb="9" eb="11">
      <t>ヒョウキ</t>
    </rPh>
    <phoneticPr fontId="3"/>
  </si>
  <si>
    <t>全角６文字か半角１２文字までで入力。</t>
    <rPh sb="0" eb="2">
      <t>ゼンカク</t>
    </rPh>
    <rPh sb="3" eb="5">
      <t>モジ</t>
    </rPh>
    <rPh sb="6" eb="8">
      <t>ハンカク</t>
    </rPh>
    <rPh sb="10" eb="12">
      <t>モジ</t>
    </rPh>
    <rPh sb="15" eb="17">
      <t>ニュウリョク</t>
    </rPh>
    <phoneticPr fontId="3"/>
  </si>
  <si>
    <t>東大阪</t>
    <rPh sb="0" eb="3">
      <t>ヒガシオオサカ</t>
    </rPh>
    <phoneticPr fontId="3"/>
  </si>
  <si>
    <t>ヒガシオオサカエスシー</t>
    <phoneticPr fontId="3"/>
  </si>
  <si>
    <t>東大阪ＳＣ</t>
    <rPh sb="0" eb="3">
      <t>ヒガシオオサカ</t>
    </rPh>
    <phoneticPr fontId="3"/>
  </si>
  <si>
    <t>近畿</t>
    <rPh sb="0" eb="2">
      <t>キンキ</t>
    </rPh>
    <phoneticPr fontId="3"/>
  </si>
  <si>
    <t>キンキ</t>
    <phoneticPr fontId="3"/>
  </si>
  <si>
    <t>ハナコ</t>
    <phoneticPr fontId="3"/>
  </si>
  <si>
    <t>花子</t>
    <rPh sb="0" eb="2">
      <t>ハナコ</t>
    </rPh>
    <phoneticPr fontId="3"/>
  </si>
  <si>
    <t>-</t>
    <phoneticPr fontId="3"/>
  </si>
  <si>
    <t>Ｋ</t>
    <phoneticPr fontId="3"/>
  </si>
  <si>
    <t>11</t>
    <phoneticPr fontId="3"/>
  </si>
  <si>
    <t>00</t>
    <phoneticPr fontId="3"/>
  </si>
  <si>
    <t>35</t>
    <phoneticPr fontId="3"/>
  </si>
  <si>
    <t>9</t>
    <phoneticPr fontId="3"/>
  </si>
  <si>
    <t>59</t>
    <phoneticPr fontId="3"/>
  </si>
  <si>
    <t>78</t>
    <phoneticPr fontId="3"/>
  </si>
  <si>
    <t>21</t>
    <phoneticPr fontId="3"/>
  </si>
  <si>
    <t>05</t>
    <phoneticPr fontId="3"/>
  </si>
  <si>
    <t>メドレーリレー</t>
    <phoneticPr fontId="3"/>
  </si>
  <si>
    <t>25</t>
    <phoneticPr fontId="3"/>
  </si>
  <si>
    <t>03</t>
    <phoneticPr fontId="3"/>
  </si>
  <si>
    <t>98</t>
    <phoneticPr fontId="3"/>
  </si>
  <si>
    <t>個人２種目以上のエントリーの場合は、</t>
    <rPh sb="0" eb="2">
      <t>コジン</t>
    </rPh>
    <rPh sb="3" eb="7">
      <t>シュモクイジョウ</t>
    </rPh>
    <rPh sb="14" eb="16">
      <t>バアイ</t>
    </rPh>
    <phoneticPr fontId="3"/>
  </si>
  <si>
    <t>団体２種目以上のエントリーの場合は、</t>
    <rPh sb="0" eb="2">
      <t>ダンタイ</t>
    </rPh>
    <rPh sb="3" eb="7">
      <t>シュモクイジョウ</t>
    </rPh>
    <rPh sb="14" eb="16">
      <t>バアイ</t>
    </rPh>
    <phoneticPr fontId="3"/>
  </si>
  <si>
    <t>ヨコの列以降に入力を続けてください。</t>
    <rPh sb="3" eb="4">
      <t>レツ</t>
    </rPh>
    <rPh sb="4" eb="6">
      <t>イコウ</t>
    </rPh>
    <rPh sb="7" eb="9">
      <t>ニュウリョク</t>
    </rPh>
    <rPh sb="10" eb="11">
      <t>ツヅ</t>
    </rPh>
    <phoneticPr fontId="3"/>
  </si>
  <si>
    <t>Ｉ</t>
    <phoneticPr fontId="3"/>
  </si>
  <si>
    <t>Ｈ</t>
    <phoneticPr fontId="3"/>
  </si>
  <si>
    <t>関西</t>
    <rPh sb="0" eb="2">
      <t>カンサイ</t>
    </rPh>
    <phoneticPr fontId="3"/>
  </si>
  <si>
    <t>京阪</t>
    <rPh sb="0" eb="1">
      <t>ケイ</t>
    </rPh>
    <rPh sb="1" eb="2">
      <t>ハン</t>
    </rPh>
    <phoneticPr fontId="3"/>
  </si>
  <si>
    <t>阪神</t>
    <rPh sb="0" eb="2">
      <t>ハンシン</t>
    </rPh>
    <phoneticPr fontId="3"/>
  </si>
  <si>
    <t>和歌子</t>
    <rPh sb="0" eb="3">
      <t>ワカコ</t>
    </rPh>
    <phoneticPr fontId="3"/>
  </si>
  <si>
    <t>奈央</t>
    <rPh sb="0" eb="2">
      <t>ナオ</t>
    </rPh>
    <phoneticPr fontId="3"/>
  </si>
  <si>
    <t>兵子</t>
    <rPh sb="0" eb="1">
      <t>ヒョウ</t>
    </rPh>
    <rPh sb="1" eb="2">
      <t>コ</t>
    </rPh>
    <phoneticPr fontId="3"/>
  </si>
  <si>
    <t>カンサイ</t>
    <phoneticPr fontId="3"/>
  </si>
  <si>
    <t>ワカコ</t>
    <phoneticPr fontId="3"/>
  </si>
  <si>
    <t>ナオ</t>
    <phoneticPr fontId="3"/>
  </si>
  <si>
    <t>ケイハン</t>
    <phoneticPr fontId="3"/>
  </si>
  <si>
    <t>ハンシン</t>
    <phoneticPr fontId="3"/>
  </si>
  <si>
    <t>ヒョウコ</t>
    <phoneticPr fontId="3"/>
  </si>
  <si>
    <t>４桁の数字を入力。</t>
    <rPh sb="1" eb="2">
      <t>ケタ</t>
    </rPh>
    <rPh sb="3" eb="5">
      <t>スウジ</t>
    </rPh>
    <rPh sb="6" eb="8">
      <t>ニュウリョク</t>
    </rPh>
    <phoneticPr fontId="3"/>
  </si>
  <si>
    <t>１桁か２桁数字を入力。</t>
    <rPh sb="1" eb="2">
      <t>ケタ</t>
    </rPh>
    <rPh sb="4" eb="5">
      <t>ケタ</t>
    </rPh>
    <phoneticPr fontId="3"/>
  </si>
  <si>
    <t>１桁か２桁数字を入力。</t>
    <rPh sb="1" eb="2">
      <t>ケタ</t>
    </rPh>
    <rPh sb="4" eb="5">
      <t>ケタ</t>
    </rPh>
    <rPh sb="5" eb="7">
      <t>スウジ</t>
    </rPh>
    <rPh sb="8" eb="10">
      <t>ニュウリョク</t>
    </rPh>
    <phoneticPr fontId="3"/>
  </si>
  <si>
    <t>エントリータイムの　「分」　の数字を入力。</t>
    <rPh sb="11" eb="12">
      <t>ブン</t>
    </rPh>
    <rPh sb="15" eb="17">
      <t>スウジ</t>
    </rPh>
    <rPh sb="18" eb="20">
      <t>ニュウリョク</t>
    </rPh>
    <phoneticPr fontId="3"/>
  </si>
  <si>
    <t>エントリータイムの　「秒」　の数字を入力。</t>
    <rPh sb="11" eb="12">
      <t>ビョウ</t>
    </rPh>
    <phoneticPr fontId="3"/>
  </si>
  <si>
    <r>
      <t>エントリータイムの　「100分の</t>
    </r>
    <r>
      <rPr>
        <sz val="11"/>
        <rFont val="ＭＳ Ｐゴシック"/>
        <family val="3"/>
        <charset val="128"/>
      </rPr>
      <t>1秒</t>
    </r>
    <r>
      <rPr>
        <sz val="11"/>
        <rFont val="ＭＳ Ｐゴシック"/>
        <family val="3"/>
        <charset val="128"/>
      </rPr>
      <t>」</t>
    </r>
    <r>
      <rPr>
        <sz val="11"/>
        <rFont val="ＭＳ Ｐゴシック"/>
        <family val="3"/>
        <charset val="128"/>
      </rPr>
      <t>(2桁)</t>
    </r>
    <r>
      <rPr>
        <sz val="11"/>
        <rFont val="ＭＳ Ｐゴシック"/>
        <family val="3"/>
        <charset val="128"/>
      </rPr>
      <t>　の数字を入力。</t>
    </r>
    <rPh sb="14" eb="15">
      <t>ブン</t>
    </rPh>
    <rPh sb="17" eb="18">
      <t>ビョウ</t>
    </rPh>
    <rPh sb="21" eb="22">
      <t>ケタ</t>
    </rPh>
    <phoneticPr fontId="3"/>
  </si>
  <si>
    <t>-</t>
  </si>
  <si>
    <t>別売り
ランキ
ング表</t>
    <rPh sb="0" eb="1">
      <t>ベツ</t>
    </rPh>
    <rPh sb="1" eb="2">
      <t>ウ</t>
    </rPh>
    <phoneticPr fontId="3"/>
  </si>
  <si>
    <t>申込計</t>
    <rPh sb="0" eb="2">
      <t>モウシコミ</t>
    </rPh>
    <rPh sb="2" eb="3">
      <t>ケイ</t>
    </rPh>
    <phoneticPr fontId="3"/>
  </si>
  <si>
    <t>小計</t>
    <rPh sb="0" eb="1">
      <t>ショウ</t>
    </rPh>
    <rPh sb="1" eb="2">
      <t>ケイ</t>
    </rPh>
    <phoneticPr fontId="3"/>
  </si>
  <si>
    <t>参加総種目</t>
    <rPh sb="0" eb="2">
      <t>サンカ</t>
    </rPh>
    <rPh sb="2" eb="3">
      <t>ソウ</t>
    </rPh>
    <rPh sb="3" eb="5">
      <t>シュモク</t>
    </rPh>
    <phoneticPr fontId="3"/>
  </si>
  <si>
    <t>×</t>
    <phoneticPr fontId="3"/>
  </si>
  <si>
    <t>=</t>
    <phoneticPr fontId="3"/>
  </si>
  <si>
    <r>
      <t>個人(</t>
    </r>
    <r>
      <rPr>
        <sz val="11"/>
        <rFont val="ＭＳ Ｐゴシック"/>
        <family val="3"/>
        <charset val="128"/>
      </rPr>
      <t>２種目)</t>
    </r>
    <rPh sb="0" eb="1">
      <t>コ</t>
    </rPh>
    <rPh sb="1" eb="2">
      <t>ヒト</t>
    </rPh>
    <rPh sb="4" eb="6">
      <t>シュモク</t>
    </rPh>
    <phoneticPr fontId="3"/>
  </si>
  <si>
    <r>
      <t>個人(</t>
    </r>
    <r>
      <rPr>
        <sz val="11"/>
        <rFont val="ＭＳ Ｐゴシック"/>
        <family val="3"/>
        <charset val="128"/>
      </rPr>
      <t>３種目)</t>
    </r>
    <rPh sb="0" eb="1">
      <t>コ</t>
    </rPh>
    <rPh sb="1" eb="2">
      <t>ヒト</t>
    </rPh>
    <rPh sb="4" eb="6">
      <t>シュモク</t>
    </rPh>
    <phoneticPr fontId="3"/>
  </si>
  <si>
    <r>
      <t>個人(</t>
    </r>
    <r>
      <rPr>
        <sz val="11"/>
        <rFont val="ＭＳ Ｐゴシック"/>
        <family val="3"/>
        <charset val="128"/>
      </rPr>
      <t>４種目～</t>
    </r>
    <rPh sb="0" eb="1">
      <t>コ</t>
    </rPh>
    <rPh sb="1" eb="2">
      <t>ヒト</t>
    </rPh>
    <rPh sb="4" eb="6">
      <t>シュモク</t>
    </rPh>
    <phoneticPr fontId="3"/>
  </si>
  <si>
    <t>4種目～</t>
    <rPh sb="1" eb="3">
      <t>シュ</t>
    </rPh>
    <phoneticPr fontId="3"/>
  </si>
  <si>
    <t>Ｊ</t>
  </si>
  <si>
    <t>Ｋ</t>
  </si>
  <si>
    <t>Ｌ</t>
  </si>
  <si>
    <t>Ｍ</t>
    <phoneticPr fontId="1"/>
  </si>
  <si>
    <t>Ｎ</t>
    <phoneticPr fontId="1"/>
  </si>
  <si>
    <t>Ｏ</t>
    <phoneticPr fontId="1"/>
  </si>
  <si>
    <t>板キック自由形</t>
    <rPh sb="0" eb="1">
      <t>イタ</t>
    </rPh>
    <rPh sb="4" eb="7">
      <t>ジユウガタ</t>
    </rPh>
    <phoneticPr fontId="3"/>
  </si>
  <si>
    <t>板キック平泳ぎ</t>
    <rPh sb="0" eb="1">
      <t>イタ</t>
    </rPh>
    <rPh sb="4" eb="6">
      <t>ヒラオヨ</t>
    </rPh>
    <phoneticPr fontId="3"/>
  </si>
  <si>
    <t>ﾋﾞｰﾄ板ｷｯｸ平泳ぎ</t>
    <rPh sb="8" eb="10">
      <t>ヒラオヨ</t>
    </rPh>
    <phoneticPr fontId="3"/>
  </si>
  <si>
    <t>郵便番号</t>
    <rPh sb="0" eb="4">
      <t>ユウビンバンゴウ</t>
    </rPh>
    <phoneticPr fontId="3"/>
  </si>
  <si>
    <t>電話番号</t>
    <rPh sb="0" eb="2">
      <t>デンワ</t>
    </rPh>
    <rPh sb="2" eb="4">
      <t>バンゴウ</t>
    </rPh>
    <phoneticPr fontId="3"/>
  </si>
  <si>
    <t>ｆａｘ番号</t>
    <rPh sb="3" eb="5">
      <t>バンゴウ</t>
    </rPh>
    <phoneticPr fontId="3"/>
  </si>
  <si>
    <t>申し込みに関する重要事項</t>
  </si>
  <si>
    <t>「申込責任者」は申込後の、</t>
  </si>
  <si>
    <t>必ず「確認作業」をお願いします。</t>
  </si>
  <si>
    <t>訂正期限については、</t>
  </si>
  <si>
    <t>原則として、</t>
  </si>
  <si>
    <t>周知徹底の程よろしくお願い申し上げます。</t>
  </si>
  <si>
    <t>下記の通り「近畿支部ホームページ」にて行ってただきます。(期間限定)</t>
    <rPh sb="0" eb="2">
      <t>カキ</t>
    </rPh>
    <rPh sb="3" eb="4">
      <t>トオ</t>
    </rPh>
    <rPh sb="19" eb="20">
      <t>オコナ</t>
    </rPh>
    <rPh sb="29" eb="31">
      <t>キカン</t>
    </rPh>
    <rPh sb="31" eb="33">
      <t>ゲンテイ</t>
    </rPh>
    <phoneticPr fontId="3"/>
  </si>
  <si>
    <t>尚、提出されたデータを、</t>
    <rPh sb="0" eb="1">
      <t>ナオ</t>
    </rPh>
    <phoneticPr fontId="3"/>
  </si>
  <si>
    <t>各クラブ 申込責任者</t>
    <rPh sb="5" eb="7">
      <t>モウシコミ</t>
    </rPh>
    <rPh sb="7" eb="10">
      <t>セキニンシャ</t>
    </rPh>
    <phoneticPr fontId="3"/>
  </si>
  <si>
    <r>
      <t>今回の「訂正事項」については</t>
    </r>
    <r>
      <rPr>
        <u/>
        <sz val="14"/>
        <rFont val="HG正楷書体-PRO"/>
        <family val="4"/>
        <charset val="128"/>
      </rPr>
      <t>「単純ミス」による「訂正」に限ります。</t>
    </r>
    <rPh sb="4" eb="6">
      <t>テイセイ</t>
    </rPh>
    <rPh sb="6" eb="8">
      <t>ジコウ</t>
    </rPh>
    <phoneticPr fontId="3"/>
  </si>
  <si>
    <t>一切受け付けられませんのでご留意ください。</t>
    <rPh sb="14" eb="16">
      <t>リュウイ</t>
    </rPh>
    <phoneticPr fontId="3"/>
  </si>
  <si>
    <t>「初回申込」を行う際には「チェックの徹底」を重ねてお願いいたします。</t>
    <rPh sb="22" eb="23">
      <t>カサ</t>
    </rPh>
    <phoneticPr fontId="3"/>
  </si>
  <si>
    <t>までに作業を完了の事。以降の「訂正受付」は一切受け付けません。</t>
    <rPh sb="9" eb="10">
      <t>コト</t>
    </rPh>
    <rPh sb="11" eb="13">
      <t>イコウ</t>
    </rPh>
    <phoneticPr fontId="3"/>
  </si>
  <si>
    <t>長距離水泳 通信記録会 実行委員会</t>
    <rPh sb="12" eb="14">
      <t>ジッコウ</t>
    </rPh>
    <rPh sb="14" eb="17">
      <t>イインカイ</t>
    </rPh>
    <phoneticPr fontId="3"/>
  </si>
  <si>
    <t>-</t>
    <phoneticPr fontId="3"/>
  </si>
  <si>
    <t>日本スイミングクラブ協会 近畿支部 事業企画委員会</t>
    <rPh sb="0" eb="2">
      <t>ニホン</t>
    </rPh>
    <rPh sb="10" eb="12">
      <t>キョウカイ</t>
    </rPh>
    <rPh sb="13" eb="17">
      <t>キンキシブ</t>
    </rPh>
    <rPh sb="18" eb="20">
      <t>ジギョウ</t>
    </rPh>
    <rPh sb="20" eb="22">
      <t>キカク</t>
    </rPh>
    <rPh sb="22" eb="25">
      <t>イインカイ</t>
    </rPh>
    <phoneticPr fontId="3"/>
  </si>
  <si>
    <t>20XX</t>
    <phoneticPr fontId="3"/>
  </si>
  <si>
    <t>日本スイミングクラブ協会</t>
    <phoneticPr fontId="3"/>
  </si>
  <si>
    <t>近畿支部</t>
    <phoneticPr fontId="3"/>
  </si>
  <si>
    <t>提出された内容に「入力ミス」が無いかの「再確認」を</t>
    <phoneticPr fontId="3"/>
  </si>
  <si>
    <t>もしも「訂正項目」がある場合は、</t>
    <phoneticPr fontId="3"/>
  </si>
  <si>
    <t>「訂正マニュアル」に従い期限までに「訂正作業」を行っていただきます。</t>
    <phoneticPr fontId="3"/>
  </si>
  <si>
    <t>本来、入力ミス」は「失格」となっております。</t>
    <phoneticPr fontId="3"/>
  </si>
  <si>
    <t>従って、「追加」や自クラブの会員に「有利になるような訂正」などは、</t>
    <phoneticPr fontId="3"/>
  </si>
  <si>
    <t>の期間、近畿支部ホームページ上にて公開いたします。</t>
    <phoneticPr fontId="3"/>
  </si>
  <si>
    <t xml:space="preserve">大会当日→ </t>
    <phoneticPr fontId="3"/>
  </si>
  <si>
    <t>-</t>
    <phoneticPr fontId="3"/>
  </si>
  <si>
    <t>リレー</t>
    <phoneticPr fontId="3"/>
  </si>
  <si>
    <t>Ｒ</t>
    <phoneticPr fontId="1"/>
  </si>
  <si>
    <t>Ｘ</t>
    <phoneticPr fontId="3"/>
  </si>
  <si>
    <t>Ｙ</t>
    <phoneticPr fontId="3"/>
  </si>
  <si>
    <t>Ｚ</t>
    <phoneticPr fontId="3"/>
  </si>
  <si>
    <t>マスターズ</t>
    <phoneticPr fontId="3"/>
  </si>
  <si>
    <t>サイズ</t>
    <phoneticPr fontId="3"/>
  </si>
  <si>
    <t>Ａ</t>
    <phoneticPr fontId="1"/>
  </si>
  <si>
    <t>Ｓ</t>
    <phoneticPr fontId="1"/>
  </si>
  <si>
    <t>バタフライ</t>
    <phoneticPr fontId="3"/>
  </si>
  <si>
    <t>Ｍ</t>
    <phoneticPr fontId="1"/>
  </si>
  <si>
    <t>Ｌ</t>
    <phoneticPr fontId="1"/>
  </si>
  <si>
    <t>ﾋﾞｰﾄ板ｷｯｸ自由形</t>
    <phoneticPr fontId="3"/>
  </si>
  <si>
    <t>バタフライK</t>
    <phoneticPr fontId="3"/>
  </si>
  <si>
    <t>Ｏ</t>
    <phoneticPr fontId="1"/>
  </si>
  <si>
    <t>フリーリレー</t>
    <phoneticPr fontId="3"/>
  </si>
  <si>
    <t>メドレーリレー</t>
    <phoneticPr fontId="3"/>
  </si>
  <si>
    <t>Ｇ</t>
    <phoneticPr fontId="1"/>
  </si>
  <si>
    <t>Ｈ</t>
    <phoneticPr fontId="1"/>
  </si>
  <si>
    <t>Ｉ</t>
    <phoneticPr fontId="1"/>
  </si>
  <si>
    <t>Ｎ</t>
    <phoneticPr fontId="1"/>
  </si>
  <si>
    <t>(選択)</t>
    <phoneticPr fontId="3"/>
  </si>
  <si>
    <t>(自動計算)</t>
    <phoneticPr fontId="3"/>
  </si>
  <si>
    <t>フリガナ</t>
    <phoneticPr fontId="3"/>
  </si>
  <si>
    <r>
      <t>[日水連]　</t>
    </r>
    <r>
      <rPr>
        <sz val="11"/>
        <rFont val="ＭＳ Ｐゴシック"/>
        <family val="3"/>
        <charset val="128"/>
      </rPr>
      <t>ＩＤ</t>
    </r>
    <phoneticPr fontId="3"/>
  </si>
  <si>
    <t>コード</t>
    <phoneticPr fontId="3"/>
  </si>
  <si>
    <t>フリガナ</t>
    <phoneticPr fontId="3"/>
  </si>
  <si>
    <t>フリガナ</t>
    <phoneticPr fontId="3"/>
  </si>
  <si>
    <t>エントリー1</t>
    <phoneticPr fontId="3"/>
  </si>
  <si>
    <t>ケイハン</t>
  </si>
  <si>
    <t>キンキ</t>
  </si>
  <si>
    <t>ナオ</t>
  </si>
  <si>
    <t>ハナコ</t>
  </si>
  <si>
    <t>Ｈ</t>
  </si>
  <si>
    <t>Ｉ</t>
  </si>
  <si>
    <t>阪急</t>
    <rPh sb="0" eb="2">
      <t>ハンキュウ</t>
    </rPh>
    <phoneticPr fontId="3"/>
  </si>
  <si>
    <t>ハンキュウ</t>
    <phoneticPr fontId="3"/>
  </si>
  <si>
    <t>南海</t>
    <rPh sb="0" eb="2">
      <t>ナンカイ</t>
    </rPh>
    <phoneticPr fontId="3"/>
  </si>
  <si>
    <t>ナンカイ</t>
    <phoneticPr fontId="3"/>
  </si>
  <si>
    <t>滋</t>
    <rPh sb="0" eb="1">
      <t>シゲル</t>
    </rPh>
    <phoneticPr fontId="3"/>
  </si>
  <si>
    <t>シゲル</t>
    <phoneticPr fontId="3"/>
  </si>
  <si>
    <t>京太郎</t>
    <rPh sb="0" eb="3">
      <t>キョウタロウ</t>
    </rPh>
    <phoneticPr fontId="3"/>
  </si>
  <si>
    <t>キョウタロウ</t>
    <phoneticPr fontId="3"/>
  </si>
  <si>
    <t>39</t>
    <phoneticPr fontId="3"/>
  </si>
  <si>
    <t>52</t>
    <phoneticPr fontId="3"/>
  </si>
  <si>
    <t>36</t>
    <phoneticPr fontId="3"/>
  </si>
  <si>
    <t>混合 を選択しクリック。</t>
    <rPh sb="0" eb="2">
      <t>コンゴウ</t>
    </rPh>
    <rPh sb="4" eb="6">
      <t>センタク</t>
    </rPh>
    <phoneticPr fontId="3"/>
  </si>
  <si>
    <t>兵庫</t>
    <rPh sb="0" eb="2">
      <t>ヒョウゴ</t>
    </rPh>
    <phoneticPr fontId="1"/>
  </si>
  <si>
    <t>第３９回 マスターズ水泳 長距離水泳 通信記録会</t>
    <rPh sb="3" eb="4">
      <t>カイ</t>
    </rPh>
    <phoneticPr fontId="3"/>
  </si>
  <si>
    <t>２０２４年３月１４日(木) ～ ２０日(水)</t>
    <rPh sb="11" eb="12">
      <t>モク</t>
    </rPh>
    <rPh sb="20" eb="21">
      <t>スイ</t>
    </rPh>
    <phoneticPr fontId="3"/>
  </si>
  <si>
    <t>２０２４年３月１４日(木) ～ ２１日(木)</t>
    <rPh sb="4" eb="5">
      <t>ネン</t>
    </rPh>
    <rPh sb="11" eb="12">
      <t>モク</t>
    </rPh>
    <rPh sb="20" eb="21">
      <t>モク</t>
    </rPh>
    <phoneticPr fontId="3"/>
  </si>
  <si>
    <t>第３９回　マスターズ水泳長距離通信記録会　申込申請書</t>
    <rPh sb="0" eb="1">
      <t>ダイ</t>
    </rPh>
    <rPh sb="3" eb="4">
      <t>カイ</t>
    </rPh>
    <rPh sb="10" eb="12">
      <t>スイエイ</t>
    </rPh>
    <rPh sb="12" eb="15">
      <t>チョウキョリ</t>
    </rPh>
    <rPh sb="15" eb="17">
      <t>ツウシン</t>
    </rPh>
    <rPh sb="17" eb="19">
      <t>キロク</t>
    </rPh>
    <rPh sb="19" eb="20">
      <t>カイ</t>
    </rPh>
    <rPh sb="21" eb="23">
      <t>モウシコミ</t>
    </rPh>
    <rPh sb="23" eb="26">
      <t>シンセイショ</t>
    </rPh>
    <phoneticPr fontId="3"/>
  </si>
  <si>
    <t>２０２４年 ２ 月 １ 日 ～ ２９ 日</t>
    <rPh sb="4" eb="5">
      <t>ネン</t>
    </rPh>
    <rPh sb="8" eb="9">
      <t>ガツ</t>
    </rPh>
    <rPh sb="12" eb="13">
      <t>ヒ</t>
    </rPh>
    <rPh sb="19" eb="20">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</si>
</sst>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1">
    <font>
      <sz val="11"/>
      <name val="ＭＳ Ｐゴシック"/>
      <family val="3"/>
      <charset val="128"/>
    </font>
    <font>
      <sz val="11"/>
      <name val="ＭＳ Ｐゴシック"/>
      <family val="3"/>
      <charset val="128"/>
    </font>
    <font>
      <sz val="10.95"/>
      <color indexed="8"/>
      <name val="ＭＳ ゴシック"/>
      <family val="3"/>
      <charset val="128"/>
    </font>
    <font>
      <sz val="6"/>
      <name val="ＭＳ Ｐゴシック"/>
      <family val="3"/>
      <charset val="128"/>
    </font>
    <font>
      <sz val="12"/>
      <color indexed="10"/>
      <name val="ＭＳ ゴシック"/>
      <family val="3"/>
      <charset val="128"/>
    </font>
    <font>
      <sz val="10.95"/>
      <color indexed="10"/>
      <name val="ＭＳ ゴシック"/>
      <family val="3"/>
      <charset val="128"/>
    </font>
    <font>
      <b/>
      <sz val="11"/>
      <name val="ＭＳ Ｐゴシック"/>
      <family val="3"/>
      <charset val="128"/>
    </font>
    <font>
      <b/>
      <sz val="12"/>
      <color indexed="9"/>
      <name val="ＭＳ Ｐゴシック"/>
      <family val="3"/>
      <charset val="128"/>
    </font>
    <font>
      <b/>
      <sz val="11"/>
      <color indexed="9"/>
      <name val="ＭＳ Ｐゴシック"/>
      <family val="3"/>
      <charset val="128"/>
    </font>
    <font>
      <sz val="8"/>
      <name val="ＭＳ Ｐゴシック"/>
      <family val="3"/>
      <charset val="128"/>
    </font>
    <font>
      <sz val="11"/>
      <color indexed="10"/>
      <name val="ＭＳ Ｐゴシック"/>
      <family val="3"/>
      <charset val="128"/>
    </font>
    <font>
      <sz val="11"/>
      <color indexed="53"/>
      <name val="ＭＳ Ｐゴシック"/>
      <family val="3"/>
      <charset val="128"/>
    </font>
    <font>
      <sz val="11"/>
      <color indexed="48"/>
      <name val="ＭＳ Ｐゴシック"/>
      <family val="3"/>
      <charset val="128"/>
    </font>
    <font>
      <u/>
      <sz val="16"/>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9"/>
      <name val="ＭＳ Ｐゴシック"/>
      <family val="3"/>
      <charset val="128"/>
    </font>
    <font>
      <sz val="20"/>
      <name val="ＭＳ Ｐゴシック"/>
      <family val="3"/>
      <charset val="128"/>
    </font>
    <font>
      <u/>
      <sz val="10"/>
      <color indexed="14"/>
      <name val="ＭＳ Ｐゴシック"/>
      <family val="3"/>
      <charset val="128"/>
    </font>
    <font>
      <sz val="11"/>
      <name val="ＭＳ Ｐゴシック"/>
      <family val="3"/>
      <charset val="128"/>
    </font>
    <font>
      <sz val="16"/>
      <name val="HG正楷書体-PRO"/>
      <family val="4"/>
      <charset val="128"/>
    </font>
    <font>
      <sz val="12"/>
      <name val="HG正楷書体-PRO"/>
      <family val="4"/>
      <charset val="128"/>
    </font>
    <font>
      <sz val="14"/>
      <name val="HG正楷書体-PRO"/>
      <family val="4"/>
      <charset val="128"/>
    </font>
    <font>
      <u/>
      <sz val="14"/>
      <name val="HG正楷書体-PRO"/>
      <family val="4"/>
      <charset val="128"/>
    </font>
    <font>
      <b/>
      <sz val="16"/>
      <color indexed="10"/>
      <name val="HG正楷書体-PRO"/>
      <family val="4"/>
      <charset val="128"/>
    </font>
    <font>
      <b/>
      <u/>
      <sz val="14"/>
      <color indexed="10"/>
      <name val="HG正楷書体-PRO"/>
      <family val="4"/>
      <charset val="128"/>
    </font>
    <font>
      <sz val="11"/>
      <name val="HG正楷書体-PRO"/>
      <family val="4"/>
      <charset val="128"/>
    </font>
    <font>
      <sz val="11"/>
      <color indexed="9"/>
      <name val="ＭＳ Ｐゴシック"/>
      <family val="3"/>
      <charset val="128"/>
    </font>
    <font>
      <sz val="11"/>
      <color indexed="12"/>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10"/>
        <bgColor indexed="64"/>
      </patternFill>
    </fill>
  </fills>
  <borders count="93">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thin">
        <color indexed="64"/>
      </right>
      <top style="thin">
        <color indexed="8"/>
      </top>
      <bottom style="thin">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top style="thin">
        <color indexed="64"/>
      </top>
      <bottom style="thin">
        <color indexed="64"/>
      </bottom>
      <diagonal/>
    </border>
    <border>
      <left style="hair">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8"/>
      </left>
      <right/>
      <top/>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right/>
      <top/>
      <bottom style="thin">
        <color indexed="64"/>
      </bottom>
      <diagonal/>
    </border>
    <border>
      <left/>
      <right/>
      <top style="thin">
        <color indexed="64"/>
      </top>
      <bottom style="thin">
        <color indexed="64"/>
      </bottom>
      <diagonal/>
    </border>
    <border>
      <left style="hair">
        <color indexed="8"/>
      </left>
      <right style="thin">
        <color indexed="64"/>
      </right>
      <top/>
      <bottom style="hair">
        <color indexed="8"/>
      </bottom>
      <diagonal/>
    </border>
    <border>
      <left style="thin">
        <color indexed="8"/>
      </left>
      <right style="hair">
        <color indexed="8"/>
      </right>
      <top/>
      <bottom style="thin">
        <color indexed="64"/>
      </bottom>
      <diagonal/>
    </border>
    <border>
      <left style="hair">
        <color indexed="8"/>
      </left>
      <right style="thin">
        <color indexed="64"/>
      </right>
      <top style="thin">
        <color indexed="8"/>
      </top>
      <bottom style="thin">
        <color indexed="64"/>
      </bottom>
      <diagonal/>
    </border>
    <border>
      <left style="hair">
        <color indexed="64"/>
      </left>
      <right style="thin">
        <color indexed="64"/>
      </right>
      <top style="thin">
        <color indexed="64"/>
      </top>
      <bottom style="hair">
        <color indexed="64"/>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8"/>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
    <xf numFmtId="0" fontId="0" fillId="0" borderId="0">
      <alignment vertical="center"/>
    </xf>
    <xf numFmtId="0" fontId="2" fillId="0" borderId="0"/>
    <xf numFmtId="0" fontId="2" fillId="0" borderId="0"/>
    <xf numFmtId="0" fontId="1" fillId="0" borderId="0">
      <alignment vertical="center"/>
    </xf>
  </cellStyleXfs>
  <cellXfs count="513">
    <xf numFmtId="0" fontId="0" fillId="0" borderId="0" xfId="0">
      <alignment vertical="center"/>
    </xf>
    <xf numFmtId="0" fontId="4" fillId="0" borderId="0" xfId="1" applyFont="1" applyAlignment="1">
      <alignment horizontal="right" vertical="center"/>
    </xf>
    <xf numFmtId="14" fontId="5" fillId="0" borderId="1" xfId="1" applyNumberFormat="1" applyFont="1" applyBorder="1" applyAlignment="1">
      <alignment vertical="center" shrinkToFit="1"/>
    </xf>
    <xf numFmtId="14" fontId="2" fillId="0" borderId="0" xfId="1" applyNumberFormat="1"/>
    <xf numFmtId="0" fontId="2" fillId="0" borderId="0" xfId="1"/>
    <xf numFmtId="0" fontId="0" fillId="0" borderId="0" xfId="0" applyAlignment="1">
      <alignment horizontal="center" vertical="center" shrinkToFit="1"/>
    </xf>
    <xf numFmtId="0" fontId="0" fillId="2" borderId="2" xfId="0"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0" fillId="2" borderId="5"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6" xfId="0" applyFill="1" applyBorder="1" applyAlignment="1">
      <alignment horizontal="center" vertical="center" shrinkToFit="1"/>
    </xf>
    <xf numFmtId="0" fontId="0" fillId="0" borderId="0" xfId="0" applyFill="1" applyAlignment="1">
      <alignment horizontal="center" vertical="center" shrinkToFit="1"/>
    </xf>
    <xf numFmtId="0" fontId="2" fillId="0" borderId="7" xfId="1" applyFill="1" applyBorder="1" applyAlignment="1">
      <alignment horizontal="center"/>
    </xf>
    <xf numFmtId="0" fontId="0" fillId="0" borderId="8" xfId="0" applyFill="1" applyBorder="1" applyAlignment="1">
      <alignment horizontal="center" vertical="center" shrinkToFit="1"/>
    </xf>
    <xf numFmtId="0" fontId="0" fillId="0" borderId="7" xfId="0" applyFill="1" applyBorder="1" applyAlignment="1">
      <alignment horizontal="center" vertical="center" shrinkToFit="1"/>
    </xf>
    <xf numFmtId="0" fontId="2" fillId="0" borderId="8" xfId="1" applyFill="1" applyBorder="1" applyAlignment="1">
      <alignment horizontal="center"/>
    </xf>
    <xf numFmtId="0" fontId="2" fillId="0" borderId="9" xfId="1" applyFill="1" applyBorder="1" applyAlignment="1">
      <alignment horizont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0" borderId="12" xfId="1" applyFill="1" applyBorder="1" applyAlignment="1">
      <alignment horizontal="center"/>
    </xf>
    <xf numFmtId="0" fontId="0" fillId="0" borderId="13" xfId="0" applyFill="1" applyBorder="1" applyAlignment="1">
      <alignment horizontal="center" vertical="center" shrinkToFit="1"/>
    </xf>
    <xf numFmtId="0" fontId="0" fillId="0" borderId="12" xfId="0" applyFill="1" applyBorder="1" applyAlignment="1">
      <alignment horizontal="center" vertical="center" shrinkToFit="1"/>
    </xf>
    <xf numFmtId="0" fontId="2" fillId="0" borderId="13" xfId="1" applyFill="1" applyBorder="1" applyAlignment="1">
      <alignment horizontal="center"/>
    </xf>
    <xf numFmtId="0" fontId="2" fillId="0" borderId="14" xfId="1" applyFill="1" applyBorder="1" applyAlignment="1">
      <alignment horizontal="center"/>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19" xfId="0" applyBorder="1" applyAlignment="1">
      <alignment horizontal="center" vertical="center" shrinkToFit="1"/>
    </xf>
    <xf numFmtId="0" fontId="2" fillId="0" borderId="20" xfId="1" applyFill="1" applyBorder="1" applyAlignment="1">
      <alignment horizontal="center"/>
    </xf>
    <xf numFmtId="0" fontId="2" fillId="0" borderId="21" xfId="1" applyFill="1" applyBorder="1" applyAlignment="1">
      <alignment horizontal="center"/>
    </xf>
    <xf numFmtId="0" fontId="0" fillId="0" borderId="20" xfId="0" applyFill="1" applyBorder="1" applyAlignment="1">
      <alignment horizontal="center" vertical="center" shrinkToFit="1"/>
    </xf>
    <xf numFmtId="0" fontId="2" fillId="0" borderId="0" xfId="1" applyFill="1" applyBorder="1" applyAlignment="1">
      <alignment horizontal="center"/>
    </xf>
    <xf numFmtId="0" fontId="2" fillId="2" borderId="22" xfId="2" applyFont="1" applyFill="1" applyBorder="1" applyAlignment="1">
      <alignment horizontal="center"/>
    </xf>
    <xf numFmtId="0" fontId="2" fillId="2" borderId="23" xfId="2" applyFill="1" applyBorder="1" applyAlignment="1">
      <alignment horizontal="center"/>
    </xf>
    <xf numFmtId="0" fontId="2" fillId="0" borderId="24" xfId="2" applyFill="1" applyBorder="1" applyAlignment="1">
      <alignment horizontal="center"/>
    </xf>
    <xf numFmtId="0" fontId="2" fillId="0" borderId="16" xfId="1" applyFill="1" applyBorder="1" applyAlignment="1">
      <alignment horizontal="center"/>
    </xf>
    <xf numFmtId="0" fontId="2" fillId="0" borderId="25" xfId="2" applyFill="1" applyBorder="1" applyAlignment="1">
      <alignment horizontal="center"/>
    </xf>
    <xf numFmtId="0" fontId="2" fillId="0" borderId="26" xfId="2" applyFont="1" applyFill="1" applyBorder="1" applyAlignment="1">
      <alignment horizontal="center"/>
    </xf>
    <xf numFmtId="0" fontId="2" fillId="0" borderId="27" xfId="2" applyFill="1" applyBorder="1" applyAlignment="1">
      <alignment horizontal="center"/>
    </xf>
    <xf numFmtId="0" fontId="2" fillId="0" borderId="28" xfId="2" applyFont="1" applyFill="1" applyBorder="1" applyAlignment="1">
      <alignment horizontal="center"/>
    </xf>
    <xf numFmtId="0" fontId="0" fillId="2" borderId="29"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7" xfId="0" applyFill="1" applyBorder="1" applyAlignment="1">
      <alignment horizontal="center" vertical="center" shrinkToFit="1"/>
    </xf>
    <xf numFmtId="0" fontId="2" fillId="2" borderId="30" xfId="2" applyFill="1" applyBorder="1" applyAlignment="1">
      <alignment horizontal="center"/>
    </xf>
    <xf numFmtId="0" fontId="2" fillId="0" borderId="31" xfId="1" applyFill="1" applyBorder="1" applyAlignment="1">
      <alignment horizontal="center"/>
    </xf>
    <xf numFmtId="0" fontId="0" fillId="0" borderId="32" xfId="0" applyBorder="1" applyAlignment="1">
      <alignment horizontal="center" vertical="center" shrinkToFit="1"/>
    </xf>
    <xf numFmtId="0" fontId="0" fillId="0" borderId="12" xfId="0" applyBorder="1" applyAlignment="1">
      <alignment horizontal="center" vertical="center" shrinkToFit="1"/>
    </xf>
    <xf numFmtId="0" fontId="2" fillId="0" borderId="5" xfId="1" applyFill="1" applyBorder="1" applyAlignment="1">
      <alignment horizontal="center"/>
    </xf>
    <xf numFmtId="0" fontId="2" fillId="0" borderId="33" xfId="1" applyFill="1" applyBorder="1" applyAlignment="1">
      <alignment horizont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0" xfId="0" applyBorder="1" applyAlignment="1">
      <alignment horizontal="center" vertical="center" shrinkToFit="1"/>
    </xf>
    <xf numFmtId="0" fontId="0" fillId="0" borderId="35" xfId="0" applyBorder="1" applyAlignment="1">
      <alignment horizontal="center" vertical="center" shrinkToFit="1"/>
    </xf>
    <xf numFmtId="0" fontId="2" fillId="0" borderId="34" xfId="2" applyFill="1" applyBorder="1" applyAlignment="1">
      <alignment horizontal="center"/>
    </xf>
    <xf numFmtId="0" fontId="2" fillId="0" borderId="0" xfId="2" applyFill="1" applyBorder="1" applyAlignment="1">
      <alignment horizontal="center"/>
    </xf>
    <xf numFmtId="0" fontId="2" fillId="0" borderId="36" xfId="1" applyFill="1" applyBorder="1" applyAlignment="1">
      <alignment horizontal="center"/>
    </xf>
    <xf numFmtId="0" fontId="0" fillId="0" borderId="16" xfId="0" applyBorder="1" applyAlignment="1">
      <alignment horizontal="center" vertical="center" shrinkToFit="1"/>
    </xf>
    <xf numFmtId="0" fontId="0" fillId="0" borderId="0" xfId="0" applyFill="1" applyBorder="1" applyAlignment="1">
      <alignment vertical="center" shrinkToFit="1"/>
    </xf>
    <xf numFmtId="0" fontId="0" fillId="0" borderId="37" xfId="0" applyBorder="1" applyAlignment="1">
      <alignment horizontal="center" vertical="center" shrinkToFit="1"/>
    </xf>
    <xf numFmtId="0" fontId="0" fillId="0" borderId="7" xfId="0" applyBorder="1" applyAlignment="1">
      <alignment horizontal="center" vertical="center" shrinkToFit="1"/>
    </xf>
    <xf numFmtId="0" fontId="0" fillId="0" borderId="38" xfId="0" applyBorder="1" applyAlignment="1">
      <alignment horizontal="center" vertical="center" shrinkToFit="1"/>
    </xf>
    <xf numFmtId="0" fontId="8" fillId="3" borderId="39"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0" fillId="4" borderId="40" xfId="0" applyFill="1" applyBorder="1" applyAlignment="1">
      <alignment horizontal="right" vertical="center" shrinkToFit="1"/>
    </xf>
    <xf numFmtId="0" fontId="9" fillId="4" borderId="41" xfId="0" applyFont="1" applyFill="1" applyBorder="1" applyAlignment="1">
      <alignment horizontal="left" vertical="center" shrinkToFit="1"/>
    </xf>
    <xf numFmtId="0" fontId="0" fillId="0" borderId="7" xfId="0" applyBorder="1" applyAlignment="1" applyProtection="1">
      <alignment horizontal="center" vertical="center" shrinkToFit="1"/>
      <protection locked="0"/>
    </xf>
    <xf numFmtId="49" fontId="0" fillId="4" borderId="12" xfId="0" applyNumberFormat="1" applyFill="1" applyBorder="1" applyAlignment="1" applyProtection="1">
      <alignment horizontal="center" vertical="center" shrinkToFit="1"/>
    </xf>
    <xf numFmtId="0" fontId="9" fillId="4" borderId="36" xfId="0" applyFont="1" applyFill="1" applyBorder="1" applyAlignment="1">
      <alignment horizontal="center" vertical="center" shrinkToFit="1"/>
    </xf>
    <xf numFmtId="0" fontId="0" fillId="4" borderId="42" xfId="0" applyFill="1" applyBorder="1" applyAlignment="1">
      <alignment horizontal="right" vertical="center" shrinkToFit="1"/>
    </xf>
    <xf numFmtId="0" fontId="9" fillId="4" borderId="43" xfId="0" applyFont="1" applyFill="1" applyBorder="1" applyAlignment="1">
      <alignment horizontal="left" vertical="center" shrinkToFit="1"/>
    </xf>
    <xf numFmtId="0" fontId="0" fillId="0" borderId="12" xfId="0" applyBorder="1" applyAlignment="1" applyProtection="1">
      <alignment horizontal="center" vertical="center" shrinkToFit="1"/>
      <protection locked="0"/>
    </xf>
    <xf numFmtId="0" fontId="9" fillId="4" borderId="12" xfId="0" applyFont="1" applyFill="1" applyBorder="1" applyAlignment="1">
      <alignment horizontal="center" vertical="center" shrinkToFit="1"/>
    </xf>
    <xf numFmtId="0" fontId="0" fillId="4" borderId="44" xfId="0" applyFill="1" applyBorder="1" applyAlignment="1">
      <alignment horizontal="right" vertical="center" shrinkToFit="1"/>
    </xf>
    <xf numFmtId="0" fontId="9" fillId="4" borderId="45" xfId="0" applyFont="1" applyFill="1" applyBorder="1" applyAlignment="1">
      <alignment horizontal="left" vertical="center" shrinkToFit="1"/>
    </xf>
    <xf numFmtId="0" fontId="0" fillId="4" borderId="45" xfId="0" applyFill="1" applyBorder="1" applyAlignment="1">
      <alignment horizontal="left" vertical="center" shrinkToFit="1"/>
    </xf>
    <xf numFmtId="0" fontId="0" fillId="4" borderId="46" xfId="0" applyFill="1" applyBorder="1" applyAlignment="1">
      <alignment shrinkToFit="1"/>
    </xf>
    <xf numFmtId="0" fontId="9" fillId="4" borderId="44" xfId="0" applyFont="1" applyFill="1" applyBorder="1" applyAlignment="1">
      <alignment horizontal="center" vertical="center" shrinkToFit="1"/>
    </xf>
    <xf numFmtId="0" fontId="9" fillId="0" borderId="12" xfId="0" applyFont="1" applyBorder="1" applyAlignment="1" applyProtection="1">
      <alignment horizontal="center" vertical="center" shrinkToFit="1"/>
      <protection locked="0"/>
    </xf>
    <xf numFmtId="0" fontId="9" fillId="4" borderId="12" xfId="0" applyFont="1" applyFill="1" applyBorder="1" applyAlignment="1" applyProtection="1">
      <alignment horizontal="center" vertical="center" shrinkToFit="1"/>
    </xf>
    <xf numFmtId="0" fontId="9" fillId="4" borderId="16" xfId="0" applyFont="1" applyFill="1" applyBorder="1" applyAlignment="1">
      <alignment horizontal="center" vertical="center" shrinkToFit="1"/>
    </xf>
    <xf numFmtId="0" fontId="3" fillId="4" borderId="47" xfId="0" applyFont="1" applyFill="1" applyBorder="1" applyAlignment="1">
      <alignment horizontal="center" vertical="center" wrapText="1" shrinkToFit="1"/>
    </xf>
    <xf numFmtId="0" fontId="1" fillId="4" borderId="48" xfId="0" applyFont="1" applyFill="1" applyBorder="1" applyAlignment="1">
      <alignment horizontal="center" vertical="center" wrapText="1" shrinkToFit="1"/>
    </xf>
    <xf numFmtId="0" fontId="0" fillId="0" borderId="16" xfId="0" applyBorder="1" applyAlignment="1" applyProtection="1">
      <alignment horizontal="center" vertical="center" shrinkToFit="1"/>
      <protection locked="0"/>
    </xf>
    <xf numFmtId="0" fontId="0" fillId="4" borderId="16" xfId="0" applyFill="1" applyBorder="1" applyAlignment="1" applyProtection="1">
      <alignment horizontal="center" vertical="center" shrinkToFit="1"/>
    </xf>
    <xf numFmtId="0" fontId="9" fillId="5" borderId="7" xfId="0" applyFont="1" applyFill="1" applyBorder="1" applyAlignment="1">
      <alignment horizontal="center" vertical="center" shrinkToFit="1"/>
    </xf>
    <xf numFmtId="0" fontId="9" fillId="5" borderId="40" xfId="0" applyFont="1" applyFill="1" applyBorder="1" applyAlignment="1">
      <alignment horizontal="right" vertical="center" shrinkToFit="1"/>
    </xf>
    <xf numFmtId="0" fontId="0" fillId="5" borderId="41" xfId="0" applyFill="1" applyBorder="1" applyAlignment="1">
      <alignment horizontal="left" vertical="center" shrinkToFit="1"/>
    </xf>
    <xf numFmtId="49" fontId="0" fillId="5" borderId="7" xfId="0" applyNumberFormat="1" applyFill="1" applyBorder="1" applyAlignment="1" applyProtection="1">
      <alignment horizontal="center" vertical="center" shrinkToFit="1"/>
      <protection locked="0"/>
    </xf>
    <xf numFmtId="0" fontId="9" fillId="5" borderId="12" xfId="0" applyFont="1" applyFill="1" applyBorder="1" applyAlignment="1">
      <alignment horizontal="center" vertical="center" shrinkToFit="1"/>
    </xf>
    <xf numFmtId="0" fontId="0" fillId="5" borderId="44" xfId="0" applyFill="1" applyBorder="1" applyAlignment="1">
      <alignment horizontal="right" vertical="center" shrinkToFit="1"/>
    </xf>
    <xf numFmtId="0" fontId="9" fillId="5" borderId="45" xfId="0" applyFont="1" applyFill="1" applyBorder="1" applyAlignment="1">
      <alignment horizontal="left" vertical="center" shrinkToFit="1"/>
    </xf>
    <xf numFmtId="0" fontId="0" fillId="5" borderId="44" xfId="0" applyFill="1" applyBorder="1" applyAlignment="1">
      <alignment horizontal="center" vertical="center" shrinkToFit="1"/>
    </xf>
    <xf numFmtId="0" fontId="9" fillId="5" borderId="44" xfId="0" applyFont="1" applyFill="1" applyBorder="1" applyAlignment="1">
      <alignment horizontal="center" vertical="center" shrinkToFit="1"/>
    </xf>
    <xf numFmtId="0" fontId="1" fillId="5" borderId="44" xfId="0" applyFont="1" applyFill="1" applyBorder="1" applyAlignment="1">
      <alignment horizontal="center" vertical="center" shrinkToFit="1"/>
    </xf>
    <xf numFmtId="0" fontId="0" fillId="0" borderId="12" xfId="0" applyNumberFormat="1" applyBorder="1" applyAlignment="1" applyProtection="1">
      <alignment horizontal="center" vertical="center" shrinkToFit="1"/>
      <protection locked="0"/>
    </xf>
    <xf numFmtId="176" fontId="0" fillId="0" borderId="12" xfId="0" applyNumberFormat="1" applyBorder="1" applyAlignment="1">
      <alignment horizontal="center" vertical="center" shrinkToFit="1"/>
    </xf>
    <xf numFmtId="0" fontId="9" fillId="5" borderId="49" xfId="0" applyFont="1" applyFill="1" applyBorder="1" applyAlignment="1">
      <alignment horizontal="center" vertical="center" shrinkToFit="1"/>
    </xf>
    <xf numFmtId="0" fontId="0" fillId="5" borderId="48" xfId="0" applyFill="1" applyBorder="1" applyAlignment="1">
      <alignment horizontal="right" vertical="center" shrinkToFit="1"/>
    </xf>
    <xf numFmtId="0" fontId="9" fillId="5" borderId="50" xfId="0" applyFont="1" applyFill="1" applyBorder="1" applyAlignment="1">
      <alignment horizontal="left" vertical="center" shrinkToFit="1"/>
    </xf>
    <xf numFmtId="0" fontId="0" fillId="5" borderId="51" xfId="0" applyFill="1" applyBorder="1" applyAlignment="1">
      <alignment horizontal="right" vertical="center" shrinkToFit="1"/>
    </xf>
    <xf numFmtId="0" fontId="9" fillId="5" borderId="0" xfId="0" applyFont="1" applyFill="1" applyBorder="1" applyAlignment="1">
      <alignment horizontal="left" vertical="center" shrinkToFit="1"/>
    </xf>
    <xf numFmtId="0" fontId="10" fillId="0" borderId="52" xfId="0" applyFont="1" applyFill="1" applyBorder="1" applyAlignment="1">
      <alignment horizontal="center" vertical="center" shrinkToFit="1"/>
    </xf>
    <xf numFmtId="0" fontId="0" fillId="5" borderId="53" xfId="0" applyFill="1" applyBorder="1" applyAlignment="1">
      <alignment horizontal="right" vertical="center" shrinkToFit="1"/>
    </xf>
    <xf numFmtId="0" fontId="0" fillId="5" borderId="54" xfId="0" applyFill="1" applyBorder="1" applyAlignment="1">
      <alignment horizontal="left" vertical="center" shrinkToFit="1"/>
    </xf>
    <xf numFmtId="0" fontId="9" fillId="5" borderId="16" xfId="0" applyFont="1" applyFill="1" applyBorder="1" applyAlignment="1">
      <alignment horizontal="center" vertical="center" shrinkToFit="1"/>
    </xf>
    <xf numFmtId="0" fontId="0" fillId="5" borderId="55" xfId="0" applyFill="1" applyBorder="1" applyAlignment="1">
      <alignment horizontal="left" vertical="center" shrinkToFit="1"/>
    </xf>
    <xf numFmtId="0" fontId="9" fillId="6" borderId="52" xfId="0" applyFont="1" applyFill="1" applyBorder="1" applyAlignment="1">
      <alignment horizontal="center" vertical="center" shrinkToFit="1"/>
    </xf>
    <xf numFmtId="0" fontId="0" fillId="6" borderId="56" xfId="0" applyFill="1" applyBorder="1" applyAlignment="1">
      <alignment horizontal="center" vertical="center" shrinkToFit="1"/>
    </xf>
    <xf numFmtId="0" fontId="0" fillId="6" borderId="51" xfId="0" applyFill="1" applyBorder="1" applyAlignment="1">
      <alignment horizontal="right" vertical="center" shrinkToFit="1"/>
    </xf>
    <xf numFmtId="0" fontId="9" fillId="6" borderId="54" xfId="0" applyFont="1" applyFill="1" applyBorder="1" applyAlignment="1">
      <alignment horizontal="left" vertical="center" shrinkToFit="1"/>
    </xf>
    <xf numFmtId="0" fontId="11" fillId="0" borderId="52" xfId="0" applyFont="1" applyBorder="1" applyAlignment="1">
      <alignment horizontal="center" vertical="center" shrinkToFit="1"/>
    </xf>
    <xf numFmtId="0" fontId="9" fillId="7" borderId="7" xfId="0" applyFont="1" applyFill="1" applyBorder="1" applyAlignment="1">
      <alignment horizontal="center" vertical="center" shrinkToFit="1"/>
    </xf>
    <xf numFmtId="0" fontId="0" fillId="7" borderId="40" xfId="0" applyFill="1" applyBorder="1" applyAlignment="1">
      <alignment horizontal="right" vertical="center" shrinkToFit="1"/>
    </xf>
    <xf numFmtId="0" fontId="9" fillId="7" borderId="41" xfId="0" applyFont="1" applyFill="1" applyBorder="1" applyAlignment="1">
      <alignment horizontal="left" vertical="center" shrinkToFit="1"/>
    </xf>
    <xf numFmtId="0" fontId="12" fillId="0" borderId="7" xfId="0" applyFont="1" applyBorder="1" applyAlignment="1" applyProtection="1">
      <alignment horizontal="center" vertical="center" shrinkToFit="1"/>
      <protection locked="0"/>
    </xf>
    <xf numFmtId="0" fontId="9" fillId="7" borderId="12" xfId="0" applyFont="1" applyFill="1" applyBorder="1" applyAlignment="1">
      <alignment horizontal="center" vertical="center" shrinkToFit="1"/>
    </xf>
    <xf numFmtId="0" fontId="0" fillId="7" borderId="44" xfId="0" applyFill="1" applyBorder="1" applyAlignment="1">
      <alignment horizontal="right" vertical="center" shrinkToFit="1"/>
    </xf>
    <xf numFmtId="0" fontId="9" fillId="7" borderId="45" xfId="0" applyFont="1" applyFill="1" applyBorder="1" applyAlignment="1">
      <alignment horizontal="left" vertical="center" shrinkToFit="1"/>
    </xf>
    <xf numFmtId="0" fontId="12" fillId="0" borderId="12" xfId="0" applyFont="1" applyBorder="1" applyAlignment="1" applyProtection="1">
      <alignment horizontal="center" vertical="center" shrinkToFit="1"/>
      <protection locked="0"/>
    </xf>
    <xf numFmtId="0" fontId="1" fillId="7" borderId="44" xfId="0" applyFont="1" applyFill="1" applyBorder="1" applyAlignment="1">
      <alignment horizontal="center" vertical="center" shrinkToFit="1"/>
    </xf>
    <xf numFmtId="0" fontId="9" fillId="7" borderId="16" xfId="0" applyFont="1" applyFill="1" applyBorder="1" applyAlignment="1">
      <alignment horizontal="center" vertical="center" shrinkToFit="1"/>
    </xf>
    <xf numFmtId="0" fontId="9" fillId="7" borderId="48" xfId="0" applyFont="1" applyFill="1" applyBorder="1" applyAlignment="1">
      <alignment horizontal="center" vertical="center" shrinkToFit="1"/>
    </xf>
    <xf numFmtId="0" fontId="8" fillId="8" borderId="57" xfId="0" applyFont="1" applyFill="1" applyBorder="1" applyAlignment="1">
      <alignment horizontal="center" vertical="center" shrinkToFit="1"/>
    </xf>
    <xf numFmtId="0" fontId="8" fillId="8" borderId="39" xfId="0" applyFont="1" applyFill="1" applyBorder="1" applyAlignment="1">
      <alignment horizontal="center" vertical="center" shrinkToFit="1"/>
    </xf>
    <xf numFmtId="0" fontId="8" fillId="8" borderId="58" xfId="0" applyFont="1" applyFill="1" applyBorder="1" applyAlignment="1">
      <alignment horizontal="center" vertical="center" shrinkToFit="1"/>
    </xf>
    <xf numFmtId="0" fontId="0" fillId="0" borderId="59" xfId="0" applyBorder="1" applyAlignment="1" applyProtection="1">
      <alignment horizontal="center" vertical="center" shrinkToFit="1"/>
      <protection locked="0"/>
    </xf>
    <xf numFmtId="49" fontId="0" fillId="4" borderId="60" xfId="0" applyNumberFormat="1" applyFill="1" applyBorder="1" applyAlignment="1" applyProtection="1">
      <alignment horizontal="center" vertical="center" shrinkToFit="1"/>
    </xf>
    <xf numFmtId="0" fontId="0" fillId="0" borderId="61" xfId="0" applyBorder="1" applyAlignment="1" applyProtection="1">
      <alignment horizontal="center" vertical="center" shrinkToFit="1"/>
      <protection locked="0"/>
    </xf>
    <xf numFmtId="0" fontId="9" fillId="0" borderId="61" xfId="0" applyFont="1" applyBorder="1" applyAlignment="1" applyProtection="1">
      <alignment horizontal="center" vertical="center" shrinkToFit="1"/>
      <protection locked="0"/>
    </xf>
    <xf numFmtId="0" fontId="9" fillId="4" borderId="60" xfId="0" applyFont="1" applyFill="1" applyBorder="1" applyAlignment="1" applyProtection="1">
      <alignment horizontal="center" vertical="center" shrinkToFit="1"/>
    </xf>
    <xf numFmtId="0" fontId="0" fillId="0" borderId="62" xfId="0" applyBorder="1" applyAlignment="1" applyProtection="1">
      <alignment horizontal="center" vertical="center" shrinkToFit="1"/>
      <protection locked="0"/>
    </xf>
    <xf numFmtId="0" fontId="0" fillId="4" borderId="63" xfId="0" applyFill="1" applyBorder="1" applyAlignment="1" applyProtection="1">
      <alignment horizontal="center" vertical="center" shrinkToFit="1"/>
    </xf>
    <xf numFmtId="49" fontId="0" fillId="5" borderId="59" xfId="0" applyNumberFormat="1" applyFill="1" applyBorder="1" applyAlignment="1" applyProtection="1">
      <alignment horizontal="center" vertical="center" shrinkToFit="1"/>
      <protection locked="0"/>
    </xf>
    <xf numFmtId="49" fontId="0" fillId="5" borderId="64" xfId="0" applyNumberFormat="1" applyFill="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9" fillId="0" borderId="60" xfId="0" applyFont="1" applyBorder="1" applyAlignment="1" applyProtection="1">
      <alignment horizontal="center" vertical="center" shrinkToFit="1"/>
      <protection locked="0"/>
    </xf>
    <xf numFmtId="0" fontId="0" fillId="0" borderId="61" xfId="0" applyNumberFormat="1" applyBorder="1" applyAlignment="1" applyProtection="1">
      <alignment horizontal="center" vertical="center" shrinkToFit="1"/>
      <protection locked="0"/>
    </xf>
    <xf numFmtId="0" fontId="0" fillId="0" borderId="60" xfId="0" applyNumberFormat="1" applyBorder="1" applyAlignment="1" applyProtection="1">
      <alignment horizontal="center" vertical="center" shrinkToFit="1"/>
      <protection locked="0"/>
    </xf>
    <xf numFmtId="176" fontId="0" fillId="0" borderId="61" xfId="0" applyNumberFormat="1" applyBorder="1" applyAlignment="1">
      <alignment horizontal="center" vertical="center" shrinkToFit="1"/>
    </xf>
    <xf numFmtId="176" fontId="0" fillId="0" borderId="60" xfId="0" applyNumberFormat="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9" borderId="52" xfId="0" applyFont="1" applyFill="1" applyBorder="1" applyAlignment="1">
      <alignment horizontal="center" vertical="center" shrinkToFit="1"/>
    </xf>
    <xf numFmtId="0" fontId="10" fillId="9" borderId="66" xfId="0" applyFont="1" applyFill="1" applyBorder="1" applyAlignment="1">
      <alignment horizontal="center" vertical="center" shrinkToFit="1"/>
    </xf>
    <xf numFmtId="176" fontId="0" fillId="0" borderId="67" xfId="0" applyNumberFormat="1" applyBorder="1" applyAlignment="1">
      <alignment horizontal="center" vertical="center" shrinkToFit="1"/>
    </xf>
    <xf numFmtId="0" fontId="0" fillId="9" borderId="49" xfId="0" applyFill="1" applyBorder="1" applyAlignment="1">
      <alignment horizontal="center" vertical="center" shrinkToFit="1"/>
    </xf>
    <xf numFmtId="0" fontId="0" fillId="9" borderId="68" xfId="0" applyFill="1" applyBorder="1" applyAlignment="1">
      <alignment horizontal="center" vertical="center" shrinkToFit="1"/>
    </xf>
    <xf numFmtId="0" fontId="0" fillId="9" borderId="16" xfId="0" applyFill="1" applyBorder="1" applyAlignment="1">
      <alignment horizontal="center" vertical="center" shrinkToFit="1"/>
    </xf>
    <xf numFmtId="0" fontId="0" fillId="9" borderId="63" xfId="0" applyFill="1" applyBorder="1" applyAlignment="1">
      <alignment horizontal="center" vertical="center" shrinkToFit="1"/>
    </xf>
    <xf numFmtId="0" fontId="12" fillId="0" borderId="59" xfId="0" applyFont="1" applyBorder="1" applyAlignment="1" applyProtection="1">
      <alignment horizontal="center" vertical="center" shrinkToFit="1"/>
      <protection locked="0"/>
    </xf>
    <xf numFmtId="0" fontId="0" fillId="9" borderId="7" xfId="0" applyFill="1" applyBorder="1" applyAlignment="1">
      <alignment horizontal="center" vertical="center" shrinkToFit="1"/>
    </xf>
    <xf numFmtId="0" fontId="0" fillId="9" borderId="64" xfId="0" applyFill="1" applyBorder="1" applyAlignment="1">
      <alignment horizontal="center" vertical="center" shrinkToFit="1"/>
    </xf>
    <xf numFmtId="0" fontId="12" fillId="0" borderId="61" xfId="0" applyFont="1" applyBorder="1" applyAlignment="1" applyProtection="1">
      <alignment horizontal="center" vertical="center" shrinkToFit="1"/>
      <protection locked="0"/>
    </xf>
    <xf numFmtId="0" fontId="0" fillId="9" borderId="12" xfId="0" applyFill="1" applyBorder="1" applyAlignment="1">
      <alignment horizontal="center" vertical="center" shrinkToFit="1"/>
    </xf>
    <xf numFmtId="0" fontId="0" fillId="9" borderId="60" xfId="0" applyFill="1" applyBorder="1" applyAlignment="1">
      <alignment horizontal="center" vertical="center" shrinkToFit="1"/>
    </xf>
    <xf numFmtId="0" fontId="9" fillId="8" borderId="0" xfId="3" applyFont="1" applyFill="1">
      <alignment vertical="center"/>
    </xf>
    <xf numFmtId="0" fontId="1" fillId="8" borderId="0" xfId="3" applyFill="1">
      <alignment vertical="center"/>
    </xf>
    <xf numFmtId="0" fontId="1" fillId="0" borderId="0" xfId="3">
      <alignment vertical="center"/>
    </xf>
    <xf numFmtId="0" fontId="1" fillId="0" borderId="0" xfId="3" applyAlignment="1">
      <alignment horizontal="right" vertical="center"/>
    </xf>
    <xf numFmtId="0" fontId="1" fillId="0" borderId="0" xfId="3" applyFill="1">
      <alignment vertical="center"/>
    </xf>
    <xf numFmtId="0" fontId="9" fillId="0" borderId="0" xfId="3" applyFont="1">
      <alignment vertical="center"/>
    </xf>
    <xf numFmtId="0" fontId="1" fillId="0" borderId="0" xfId="3" applyAlignment="1">
      <alignment vertical="center"/>
    </xf>
    <xf numFmtId="0" fontId="1" fillId="0" borderId="0" xfId="3" applyBorder="1" applyAlignment="1">
      <alignment vertical="center"/>
    </xf>
    <xf numFmtId="0" fontId="14" fillId="0" borderId="0" xfId="3" applyFont="1" applyBorder="1" applyAlignment="1">
      <alignment horizontal="center" vertical="center"/>
    </xf>
    <xf numFmtId="0" fontId="16" fillId="0" borderId="0" xfId="3" applyFont="1" applyBorder="1" applyAlignment="1">
      <alignment vertical="center"/>
    </xf>
    <xf numFmtId="0" fontId="17" fillId="0" borderId="0" xfId="3" applyFont="1" applyBorder="1" applyAlignment="1">
      <alignment vertical="center"/>
    </xf>
    <xf numFmtId="0" fontId="14" fillId="0" borderId="0" xfId="3" applyFont="1" applyBorder="1" applyAlignment="1">
      <alignment vertical="center"/>
    </xf>
    <xf numFmtId="0" fontId="14" fillId="0" borderId="0" xfId="3" applyFont="1" applyAlignment="1">
      <alignment vertical="center"/>
    </xf>
    <xf numFmtId="0" fontId="17" fillId="0" borderId="0" xfId="3" applyFont="1" applyAlignment="1">
      <alignment vertical="center"/>
    </xf>
    <xf numFmtId="0" fontId="17" fillId="0" borderId="0" xfId="3" applyFont="1" applyAlignment="1">
      <alignment horizontal="center" vertical="center"/>
    </xf>
    <xf numFmtId="0" fontId="18" fillId="0" borderId="0" xfId="3" applyFont="1" applyBorder="1" applyAlignment="1">
      <alignment vertical="center"/>
    </xf>
    <xf numFmtId="0" fontId="15" fillId="0" borderId="69" xfId="3" applyFont="1" applyBorder="1" applyAlignment="1">
      <alignment vertical="center"/>
    </xf>
    <xf numFmtId="0" fontId="14" fillId="0" borderId="7" xfId="3" applyFont="1" applyBorder="1" applyAlignment="1">
      <alignment horizontal="center" vertical="center" shrinkToFit="1"/>
    </xf>
    <xf numFmtId="0" fontId="14" fillId="0" borderId="12" xfId="3" applyFont="1" applyBorder="1" applyAlignment="1">
      <alignment horizontal="center" vertical="center" shrinkToFit="1"/>
    </xf>
    <xf numFmtId="0" fontId="14" fillId="0" borderId="16" xfId="3" applyFont="1" applyBorder="1" applyAlignment="1">
      <alignment horizontal="center" vertical="center" shrinkToFit="1"/>
    </xf>
    <xf numFmtId="0" fontId="19" fillId="0" borderId="0" xfId="3" applyFont="1" applyBorder="1" applyAlignment="1">
      <alignment horizontal="center" vertical="center"/>
    </xf>
    <xf numFmtId="0" fontId="15" fillId="0" borderId="69" xfId="3" applyFont="1" applyBorder="1" applyAlignment="1">
      <alignment horizontal="center" vertical="center" shrinkToFit="1"/>
    </xf>
    <xf numFmtId="0" fontId="15" fillId="0" borderId="70" xfId="3" applyFont="1" applyBorder="1" applyAlignment="1">
      <alignment horizontal="center" vertical="center" shrinkToFit="1"/>
    </xf>
    <xf numFmtId="3" fontId="15" fillId="0" borderId="0" xfId="3" applyNumberFormat="1" applyFont="1" applyBorder="1" applyAlignment="1">
      <alignment horizontal="center" vertical="center" shrinkToFit="1"/>
    </xf>
    <xf numFmtId="0" fontId="15" fillId="0" borderId="0" xfId="3" applyFont="1" applyBorder="1" applyAlignment="1">
      <alignment horizontal="center" vertical="center" shrinkToFit="1"/>
    </xf>
    <xf numFmtId="0" fontId="1" fillId="0" borderId="0" xfId="3" applyBorder="1">
      <alignment vertical="center"/>
    </xf>
    <xf numFmtId="0" fontId="1" fillId="0" borderId="0" xfId="3" applyAlignment="1">
      <alignment horizontal="center" vertical="center" shrinkToFit="1"/>
    </xf>
    <xf numFmtId="0" fontId="15" fillId="0" borderId="0" xfId="3" applyFont="1" applyAlignment="1">
      <alignment horizontal="center" vertical="center" shrinkToFit="1"/>
    </xf>
    <xf numFmtId="0" fontId="15" fillId="0" borderId="0" xfId="3" applyFont="1" applyAlignment="1">
      <alignment vertical="center"/>
    </xf>
    <xf numFmtId="0" fontId="15" fillId="0" borderId="0" xfId="3" applyFont="1" applyAlignment="1">
      <alignment horizontal="center" vertical="center"/>
    </xf>
    <xf numFmtId="3" fontId="15" fillId="0" borderId="0" xfId="3" applyNumberFormat="1" applyFont="1" applyBorder="1" applyAlignment="1">
      <alignment vertical="center"/>
    </xf>
    <xf numFmtId="0" fontId="15" fillId="0" borderId="0" xfId="3" applyFont="1" applyBorder="1" applyAlignment="1">
      <alignment horizontal="center" vertical="center"/>
    </xf>
    <xf numFmtId="0" fontId="15" fillId="0" borderId="0" xfId="3" applyFont="1" applyAlignment="1">
      <alignment horizontal="left" vertical="center"/>
    </xf>
    <xf numFmtId="0" fontId="1" fillId="0" borderId="0" xfId="3" applyAlignment="1">
      <alignment horizontal="left" vertical="center"/>
    </xf>
    <xf numFmtId="0" fontId="1" fillId="0" borderId="0" xfId="3" applyFill="1" applyAlignment="1">
      <alignment horizontal="left" vertical="center"/>
    </xf>
    <xf numFmtId="0" fontId="15" fillId="0" borderId="0" xfId="3" applyFont="1" applyFill="1" applyAlignment="1">
      <alignment horizontal="center" vertical="center" shrinkToFit="1"/>
    </xf>
    <xf numFmtId="0" fontId="15" fillId="0" borderId="0" xfId="3" applyFont="1" applyFill="1" applyAlignment="1">
      <alignment horizontal="left" vertical="center"/>
    </xf>
    <xf numFmtId="3" fontId="15" fillId="0" borderId="0" xfId="3" applyNumberFormat="1" applyFont="1" applyFill="1" applyBorder="1" applyAlignment="1">
      <alignment vertical="center"/>
    </xf>
    <xf numFmtId="0" fontId="15" fillId="0" borderId="0" xfId="3" applyFont="1" applyFill="1" applyBorder="1" applyAlignment="1">
      <alignment horizontal="center" vertical="center"/>
    </xf>
    <xf numFmtId="0" fontId="1" fillId="0" borderId="0" xfId="3" applyFont="1" applyAlignment="1">
      <alignment horizontal="center" vertical="center"/>
    </xf>
    <xf numFmtId="0" fontId="1" fillId="0" borderId="69" xfId="3" applyFont="1" applyBorder="1" applyAlignment="1">
      <alignment horizontal="center" vertical="center"/>
    </xf>
    <xf numFmtId="0" fontId="1" fillId="0" borderId="0" xfId="3" applyFill="1" applyBorder="1" applyAlignment="1">
      <alignment horizontal="left" vertical="center"/>
    </xf>
    <xf numFmtId="0" fontId="1" fillId="0" borderId="0" xfId="3" applyFont="1" applyFill="1" applyBorder="1" applyAlignment="1">
      <alignment vertical="center"/>
    </xf>
    <xf numFmtId="0" fontId="15" fillId="7" borderId="0" xfId="3" applyFont="1" applyFill="1" applyAlignment="1" applyProtection="1">
      <alignment horizontal="center" vertical="center"/>
      <protection locked="0"/>
    </xf>
    <xf numFmtId="3" fontId="15" fillId="7" borderId="0" xfId="3" applyNumberFormat="1" applyFont="1" applyFill="1" applyBorder="1" applyAlignment="1" applyProtection="1">
      <alignment horizontal="center" vertical="center"/>
      <protection locked="0"/>
    </xf>
    <xf numFmtId="0" fontId="2" fillId="0" borderId="71" xfId="2" applyFont="1" applyFill="1" applyBorder="1" applyAlignment="1">
      <alignment horizontal="center"/>
    </xf>
    <xf numFmtId="0" fontId="2" fillId="0" borderId="72" xfId="2" applyFill="1" applyBorder="1" applyAlignment="1">
      <alignment horizontal="center"/>
    </xf>
    <xf numFmtId="0" fontId="2" fillId="0" borderId="73" xfId="2" applyFont="1" applyFill="1" applyBorder="1" applyAlignment="1">
      <alignment horizontal="center"/>
    </xf>
    <xf numFmtId="49" fontId="12" fillId="0" borderId="12" xfId="0" applyNumberFormat="1" applyFont="1" applyBorder="1" applyAlignment="1" applyProtection="1">
      <alignment horizontal="center" vertical="center" shrinkToFit="1"/>
      <protection locked="0"/>
    </xf>
    <xf numFmtId="49" fontId="12" fillId="0" borderId="16" xfId="0" applyNumberFormat="1" applyFont="1" applyBorder="1" applyAlignment="1" applyProtection="1">
      <alignment horizontal="center" vertical="center" shrinkToFit="1"/>
      <protection locked="0"/>
    </xf>
    <xf numFmtId="176" fontId="0" fillId="0" borderId="74" xfId="0" applyNumberFormat="1" applyBorder="1" applyAlignment="1">
      <alignment horizontal="center" vertical="center" shrinkToFit="1"/>
    </xf>
    <xf numFmtId="176" fontId="0" fillId="0" borderId="14" xfId="0" applyNumberFormat="1" applyBorder="1" applyAlignment="1">
      <alignment horizontal="center" vertical="center" shrinkToFit="1"/>
    </xf>
    <xf numFmtId="176" fontId="0" fillId="0" borderId="21" xfId="0" applyNumberFormat="1" applyBorder="1" applyAlignment="1">
      <alignment horizontal="center" vertical="center" shrinkToFit="1"/>
    </xf>
    <xf numFmtId="0" fontId="0" fillId="0" borderId="2" xfId="0" applyFill="1" applyBorder="1" applyAlignment="1">
      <alignment horizontal="center" vertical="center" shrinkToFit="1"/>
    </xf>
    <xf numFmtId="0" fontId="0" fillId="0" borderId="74" xfId="0" applyNumberFormat="1" applyBorder="1" applyAlignment="1">
      <alignment horizontal="center" vertical="center" shrinkToFit="1"/>
    </xf>
    <xf numFmtId="0" fontId="0" fillId="0" borderId="14"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9" borderId="12" xfId="0" applyFill="1" applyBorder="1" applyAlignment="1" applyProtection="1">
      <alignment horizontal="center" vertical="center" shrinkToFit="1"/>
    </xf>
    <xf numFmtId="0" fontId="0" fillId="4" borderId="12" xfId="0" applyFill="1" applyBorder="1" applyAlignment="1" applyProtection="1">
      <alignment horizontal="center" vertical="center" shrinkToFit="1"/>
    </xf>
    <xf numFmtId="0" fontId="0" fillId="4" borderId="12" xfId="0" applyFill="1" applyBorder="1" applyAlignment="1">
      <alignment horizontal="center" vertical="center" shrinkToFit="1"/>
    </xf>
    <xf numFmtId="0" fontId="0" fillId="5" borderId="49" xfId="0" applyFill="1" applyBorder="1" applyAlignment="1">
      <alignment horizontal="center" vertical="center" shrinkToFit="1"/>
    </xf>
    <xf numFmtId="0" fontId="0" fillId="5" borderId="16" xfId="0" applyFill="1" applyBorder="1" applyAlignment="1">
      <alignment horizontal="center" vertical="center" shrinkToFit="1"/>
    </xf>
    <xf numFmtId="0" fontId="0" fillId="4" borderId="61" xfId="0" applyFill="1" applyBorder="1" applyAlignment="1" applyProtection="1">
      <alignment horizontal="center" vertical="center" shrinkToFit="1"/>
    </xf>
    <xf numFmtId="49" fontId="0" fillId="4" borderId="61" xfId="0" applyNumberFormat="1" applyFill="1" applyBorder="1" applyAlignment="1" applyProtection="1">
      <alignment horizontal="center" vertical="center" shrinkToFit="1"/>
    </xf>
    <xf numFmtId="49" fontId="12" fillId="0" borderId="61" xfId="0" applyNumberFormat="1" applyFont="1" applyBorder="1" applyAlignment="1" applyProtection="1">
      <alignment horizontal="center" vertical="center" shrinkToFit="1"/>
      <protection locked="0"/>
    </xf>
    <xf numFmtId="49" fontId="12" fillId="0" borderId="62" xfId="0" applyNumberFormat="1" applyFont="1" applyBorder="1" applyAlignment="1" applyProtection="1">
      <alignment horizontal="center" vertical="center" shrinkToFit="1"/>
      <protection locked="0"/>
    </xf>
    <xf numFmtId="0" fontId="8" fillId="3" borderId="39"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0" fillId="0" borderId="0" xfId="0" applyProtection="1">
      <alignment vertical="center"/>
    </xf>
    <xf numFmtId="0" fontId="8" fillId="8" borderId="57" xfId="0" applyFont="1" applyFill="1" applyBorder="1" applyAlignment="1" applyProtection="1">
      <alignment horizontal="center" vertical="center" shrinkToFit="1"/>
    </xf>
    <xf numFmtId="0" fontId="8" fillId="8" borderId="39" xfId="0" applyFont="1" applyFill="1" applyBorder="1" applyAlignment="1" applyProtection="1">
      <alignment horizontal="center" vertical="center" shrinkToFit="1"/>
    </xf>
    <xf numFmtId="0" fontId="8" fillId="8" borderId="58" xfId="0" applyFont="1" applyFill="1" applyBorder="1" applyAlignment="1" applyProtection="1">
      <alignment horizontal="center" vertical="center" shrinkToFit="1"/>
    </xf>
    <xf numFmtId="0" fontId="9" fillId="4" borderId="7" xfId="0" applyFont="1" applyFill="1" applyBorder="1" applyAlignment="1" applyProtection="1">
      <alignment horizontal="center" vertical="center" shrinkToFit="1"/>
    </xf>
    <xf numFmtId="0" fontId="0" fillId="4" borderId="40" xfId="0" applyFill="1" applyBorder="1" applyAlignment="1" applyProtection="1">
      <alignment horizontal="right" vertical="center" shrinkToFit="1"/>
    </xf>
    <xf numFmtId="0" fontId="9" fillId="4" borderId="41" xfId="0" applyFont="1" applyFill="1" applyBorder="1" applyAlignment="1" applyProtection="1">
      <alignment horizontal="left" vertical="center" shrinkToFit="1"/>
    </xf>
    <xf numFmtId="0" fontId="0" fillId="0" borderId="7" xfId="0"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0" xfId="0" applyFont="1" applyAlignment="1" applyProtection="1">
      <alignment horizontal="center" vertical="center"/>
    </xf>
    <xf numFmtId="0" fontId="0" fillId="0" borderId="59" xfId="0" applyBorder="1" applyAlignment="1" applyProtection="1">
      <alignment horizontal="center" vertical="center" shrinkToFit="1"/>
    </xf>
    <xf numFmtId="0" fontId="9" fillId="4" borderId="36" xfId="0" applyFont="1" applyFill="1" applyBorder="1" applyAlignment="1" applyProtection="1">
      <alignment horizontal="center" vertical="center" shrinkToFit="1"/>
    </xf>
    <xf numFmtId="0" fontId="0" fillId="4" borderId="42" xfId="0" applyFill="1" applyBorder="1" applyAlignment="1" applyProtection="1">
      <alignment horizontal="right" vertical="center" shrinkToFit="1"/>
    </xf>
    <xf numFmtId="0" fontId="9" fillId="4" borderId="43" xfId="0" applyFont="1" applyFill="1" applyBorder="1" applyAlignment="1" applyProtection="1">
      <alignment horizontal="left" vertical="center" shrinkToFit="1"/>
    </xf>
    <xf numFmtId="0" fontId="0" fillId="4" borderId="44" xfId="0" applyFill="1" applyBorder="1" applyAlignment="1" applyProtection="1">
      <alignment horizontal="right" vertical="center" shrinkToFit="1"/>
    </xf>
    <xf numFmtId="0" fontId="9" fillId="4" borderId="45" xfId="0" applyFont="1" applyFill="1" applyBorder="1" applyAlignment="1" applyProtection="1">
      <alignment horizontal="left" vertical="center" shrinkToFit="1"/>
    </xf>
    <xf numFmtId="0" fontId="0" fillId="4" borderId="45" xfId="0" applyFill="1" applyBorder="1" applyAlignment="1" applyProtection="1">
      <alignment horizontal="left" vertical="center" shrinkToFit="1"/>
    </xf>
    <xf numFmtId="0" fontId="0" fillId="4" borderId="46" xfId="0" applyFill="1" applyBorder="1" applyAlignment="1" applyProtection="1">
      <alignment shrinkToFit="1"/>
    </xf>
    <xf numFmtId="0" fontId="9" fillId="4" borderId="44" xfId="0" applyFont="1" applyFill="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61" xfId="0" applyFont="1" applyBorder="1" applyAlignment="1" applyProtection="1">
      <alignment horizontal="center" vertical="center" shrinkToFit="1"/>
    </xf>
    <xf numFmtId="0" fontId="9" fillId="4" borderId="16" xfId="0" applyFont="1" applyFill="1" applyBorder="1" applyAlignment="1" applyProtection="1">
      <alignment horizontal="center" vertical="center" shrinkToFit="1"/>
    </xf>
    <xf numFmtId="0" fontId="3" fillId="4" borderId="47" xfId="0" applyFont="1" applyFill="1" applyBorder="1" applyAlignment="1" applyProtection="1">
      <alignment horizontal="center" vertical="center" wrapText="1" shrinkToFit="1"/>
    </xf>
    <xf numFmtId="0" fontId="1" fillId="4" borderId="48" xfId="0" applyFont="1" applyFill="1" applyBorder="1" applyAlignment="1" applyProtection="1">
      <alignment horizontal="center" vertical="center" wrapText="1" shrinkToFit="1"/>
    </xf>
    <xf numFmtId="0" fontId="0" fillId="0" borderId="16" xfId="0" applyBorder="1" applyAlignment="1" applyProtection="1">
      <alignment horizontal="center" vertical="center" shrinkToFit="1"/>
    </xf>
    <xf numFmtId="0" fontId="1" fillId="0" borderId="0" xfId="0" applyFont="1" applyFill="1" applyBorder="1" applyAlignment="1" applyProtection="1">
      <alignment horizontal="center" vertical="center" wrapText="1" shrinkToFit="1"/>
    </xf>
    <xf numFmtId="0" fontId="0" fillId="0" borderId="62" xfId="0" applyBorder="1" applyAlignment="1" applyProtection="1">
      <alignment horizontal="center" vertical="center" shrinkToFit="1"/>
    </xf>
    <xf numFmtId="0" fontId="9" fillId="5" borderId="7" xfId="0" applyFont="1" applyFill="1" applyBorder="1" applyAlignment="1" applyProtection="1">
      <alignment horizontal="center" vertical="center" shrinkToFit="1"/>
    </xf>
    <xf numFmtId="0" fontId="9" fillId="5" borderId="40" xfId="0" applyFont="1" applyFill="1" applyBorder="1" applyAlignment="1" applyProtection="1">
      <alignment horizontal="right" vertical="center" shrinkToFit="1"/>
    </xf>
    <xf numFmtId="0" fontId="0" fillId="5" borderId="41" xfId="0" applyFill="1" applyBorder="1" applyAlignment="1" applyProtection="1">
      <alignment horizontal="left" vertical="center" shrinkToFit="1"/>
    </xf>
    <xf numFmtId="49" fontId="0" fillId="5" borderId="7" xfId="0" applyNumberFormat="1" applyFill="1" applyBorder="1" applyAlignment="1" applyProtection="1">
      <alignment horizontal="center" vertical="center" shrinkToFit="1"/>
    </xf>
    <xf numFmtId="49" fontId="0" fillId="5" borderId="59" xfId="0" applyNumberFormat="1" applyFill="1" applyBorder="1" applyAlignment="1" applyProtection="1">
      <alignment horizontal="center" vertical="center" shrinkToFit="1"/>
    </xf>
    <xf numFmtId="0" fontId="9" fillId="5" borderId="12" xfId="0" applyFont="1" applyFill="1" applyBorder="1" applyAlignment="1" applyProtection="1">
      <alignment horizontal="center" vertical="center" shrinkToFit="1"/>
    </xf>
    <xf numFmtId="0" fontId="0" fillId="5" borderId="44" xfId="0" applyFill="1" applyBorder="1" applyAlignment="1" applyProtection="1">
      <alignment horizontal="right" vertical="center" shrinkToFit="1"/>
    </xf>
    <xf numFmtId="0" fontId="9" fillId="5" borderId="45" xfId="0" applyFont="1" applyFill="1" applyBorder="1" applyAlignment="1" applyProtection="1">
      <alignment horizontal="left" vertical="center" shrinkToFit="1"/>
    </xf>
    <xf numFmtId="0" fontId="0" fillId="0" borderId="12" xfId="0" applyBorder="1" applyAlignment="1" applyProtection="1">
      <alignment horizontal="center" vertical="center" shrinkToFit="1"/>
    </xf>
    <xf numFmtId="0" fontId="0" fillId="5" borderId="44" xfId="0" applyFill="1" applyBorder="1" applyAlignment="1" applyProtection="1">
      <alignment horizontal="center" vertical="center" shrinkToFit="1"/>
    </xf>
    <xf numFmtId="0" fontId="9" fillId="5" borderId="44" xfId="0" applyFont="1" applyFill="1" applyBorder="1" applyAlignment="1" applyProtection="1">
      <alignment horizontal="center" vertical="center" shrinkToFit="1"/>
    </xf>
    <xf numFmtId="0" fontId="1" fillId="5" borderId="44" xfId="0" applyFont="1" applyFill="1" applyBorder="1" applyAlignment="1" applyProtection="1">
      <alignment horizontal="center" vertical="center" shrinkToFit="1"/>
    </xf>
    <xf numFmtId="0" fontId="0" fillId="0" borderId="12" xfId="0" applyNumberFormat="1" applyBorder="1" applyAlignment="1" applyProtection="1">
      <alignment horizontal="center" vertical="center" shrinkToFit="1"/>
    </xf>
    <xf numFmtId="176" fontId="0" fillId="0" borderId="12" xfId="0" applyNumberFormat="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9" fillId="5" borderId="49" xfId="0" applyFont="1" applyFill="1" applyBorder="1" applyAlignment="1" applyProtection="1">
      <alignment horizontal="center" vertical="center" shrinkToFit="1"/>
    </xf>
    <xf numFmtId="0" fontId="0" fillId="5" borderId="48" xfId="0" applyFill="1" applyBorder="1" applyAlignment="1" applyProtection="1">
      <alignment horizontal="right" vertical="center" shrinkToFit="1"/>
    </xf>
    <xf numFmtId="0" fontId="9" fillId="5" borderId="50" xfId="0" applyFont="1" applyFill="1" applyBorder="1" applyAlignment="1" applyProtection="1">
      <alignment horizontal="left" vertical="center" shrinkToFit="1"/>
    </xf>
    <xf numFmtId="0" fontId="0" fillId="0" borderId="16" xfId="0" applyFill="1" applyBorder="1" applyAlignment="1" applyProtection="1">
      <alignment horizontal="center" vertical="center" shrinkToFit="1"/>
    </xf>
    <xf numFmtId="0" fontId="0" fillId="0" borderId="62" xfId="0" applyFill="1" applyBorder="1" applyAlignment="1" applyProtection="1">
      <alignment horizontal="center" vertical="center" shrinkToFit="1"/>
    </xf>
    <xf numFmtId="0" fontId="0" fillId="5" borderId="51" xfId="0" applyFill="1" applyBorder="1" applyAlignment="1" applyProtection="1">
      <alignment horizontal="right" vertical="center" shrinkToFit="1"/>
    </xf>
    <xf numFmtId="0" fontId="9" fillId="5" borderId="0" xfId="0" applyFont="1" applyFill="1" applyBorder="1" applyAlignment="1" applyProtection="1">
      <alignment horizontal="left" vertical="center" shrinkToFit="1"/>
    </xf>
    <xf numFmtId="0" fontId="10" fillId="0" borderId="52" xfId="0" applyFont="1" applyFill="1" applyBorder="1" applyAlignment="1" applyProtection="1">
      <alignment horizontal="center" vertical="center" shrinkToFit="1"/>
    </xf>
    <xf numFmtId="0" fontId="10" fillId="9" borderId="66" xfId="0" applyFont="1" applyFill="1" applyBorder="1" applyAlignment="1" applyProtection="1">
      <alignment horizontal="center" vertical="center" shrinkToFit="1"/>
    </xf>
    <xf numFmtId="0" fontId="10" fillId="9" borderId="52" xfId="0" applyFont="1" applyFill="1" applyBorder="1" applyAlignment="1" applyProtection="1">
      <alignment horizontal="center" vertical="center" shrinkToFit="1"/>
    </xf>
    <xf numFmtId="0" fontId="0" fillId="5" borderId="53" xfId="0" applyFill="1" applyBorder="1" applyAlignment="1" applyProtection="1">
      <alignment horizontal="right" vertical="center" shrinkToFit="1"/>
    </xf>
    <xf numFmtId="0" fontId="0" fillId="5" borderId="54" xfId="0" applyFill="1" applyBorder="1" applyAlignment="1" applyProtection="1">
      <alignment horizontal="left" vertical="center" shrinkToFit="1"/>
    </xf>
    <xf numFmtId="0" fontId="0" fillId="5" borderId="49" xfId="0" applyFill="1" applyBorder="1" applyAlignment="1" applyProtection="1">
      <alignment horizontal="center" vertical="center" shrinkToFit="1"/>
    </xf>
    <xf numFmtId="176" fontId="0" fillId="0" borderId="67" xfId="0" applyNumberFormat="1" applyBorder="1" applyAlignment="1" applyProtection="1">
      <alignment horizontal="center" vertical="center" shrinkToFit="1"/>
    </xf>
    <xf numFmtId="0" fontId="0" fillId="9" borderId="49" xfId="0" applyFill="1" applyBorder="1" applyAlignment="1" applyProtection="1">
      <alignment horizontal="center" vertical="center" shrinkToFit="1"/>
    </xf>
    <xf numFmtId="0" fontId="0" fillId="9" borderId="68" xfId="0" applyFill="1" applyBorder="1" applyAlignment="1" applyProtection="1">
      <alignment horizontal="center" vertical="center" shrinkToFit="1"/>
    </xf>
    <xf numFmtId="0" fontId="9" fillId="5" borderId="16" xfId="0" applyFont="1" applyFill="1" applyBorder="1" applyAlignment="1" applyProtection="1">
      <alignment horizontal="center" vertical="center" shrinkToFit="1"/>
    </xf>
    <xf numFmtId="0" fontId="0" fillId="5" borderId="55" xfId="0" applyFill="1" applyBorder="1" applyAlignment="1" applyProtection="1">
      <alignment horizontal="left" vertical="center" shrinkToFit="1"/>
    </xf>
    <xf numFmtId="0" fontId="0" fillId="5" borderId="16" xfId="0" applyFill="1" applyBorder="1" applyAlignment="1" applyProtection="1">
      <alignment horizontal="center" vertical="center" shrinkToFit="1"/>
    </xf>
    <xf numFmtId="0" fontId="0" fillId="9" borderId="16" xfId="0" applyFill="1" applyBorder="1" applyAlignment="1" applyProtection="1">
      <alignment horizontal="center" vertical="center" shrinkToFit="1"/>
    </xf>
    <xf numFmtId="0" fontId="0" fillId="9" borderId="63" xfId="0" applyFill="1" applyBorder="1" applyAlignment="1" applyProtection="1">
      <alignment horizontal="center" vertical="center" shrinkToFit="1"/>
    </xf>
    <xf numFmtId="0" fontId="9" fillId="6" borderId="52" xfId="0" applyFont="1" applyFill="1" applyBorder="1" applyAlignment="1" applyProtection="1">
      <alignment horizontal="center" vertical="center" shrinkToFit="1"/>
    </xf>
    <xf numFmtId="0" fontId="0" fillId="6" borderId="56" xfId="0" applyFill="1" applyBorder="1" applyAlignment="1" applyProtection="1">
      <alignment horizontal="center" vertical="center" shrinkToFit="1"/>
    </xf>
    <xf numFmtId="0" fontId="0" fillId="6" borderId="51" xfId="0" applyFill="1" applyBorder="1" applyAlignment="1" applyProtection="1">
      <alignment horizontal="right" vertical="center" shrinkToFit="1"/>
    </xf>
    <xf numFmtId="0" fontId="9" fillId="6" borderId="54" xfId="0" applyFont="1" applyFill="1" applyBorder="1" applyAlignment="1" applyProtection="1">
      <alignment horizontal="left" vertical="center" shrinkToFit="1"/>
    </xf>
    <xf numFmtId="0" fontId="11" fillId="0" borderId="52" xfId="0" applyFont="1" applyBorder="1" applyAlignment="1" applyProtection="1">
      <alignment horizontal="center" vertical="center" shrinkToFit="1"/>
    </xf>
    <xf numFmtId="0" fontId="11" fillId="0" borderId="65" xfId="0" applyFont="1" applyBorder="1" applyAlignment="1" applyProtection="1">
      <alignment horizontal="center" vertical="center" shrinkToFit="1"/>
    </xf>
    <xf numFmtId="0" fontId="9" fillId="7" borderId="7" xfId="0" applyFont="1" applyFill="1" applyBorder="1" applyAlignment="1" applyProtection="1">
      <alignment horizontal="center" vertical="center" shrinkToFit="1"/>
    </xf>
    <xf numFmtId="0" fontId="0" fillId="7" borderId="40" xfId="0" applyFill="1" applyBorder="1" applyAlignment="1" applyProtection="1">
      <alignment horizontal="right" vertical="center" shrinkToFit="1"/>
    </xf>
    <xf numFmtId="0" fontId="9" fillId="7" borderId="41" xfId="0" applyFont="1" applyFill="1" applyBorder="1" applyAlignment="1" applyProtection="1">
      <alignment horizontal="left" vertical="center" shrinkToFit="1"/>
    </xf>
    <xf numFmtId="0" fontId="12" fillId="0" borderId="7" xfId="0" applyFont="1" applyBorder="1" applyAlignment="1" applyProtection="1">
      <alignment horizontal="center" vertical="center" shrinkToFit="1"/>
    </xf>
    <xf numFmtId="0" fontId="12" fillId="0" borderId="59" xfId="0" applyFont="1" applyBorder="1" applyAlignment="1" applyProtection="1">
      <alignment horizontal="center" vertical="center" shrinkToFit="1"/>
    </xf>
    <xf numFmtId="0" fontId="0" fillId="9" borderId="7" xfId="0" applyFill="1" applyBorder="1" applyAlignment="1" applyProtection="1">
      <alignment horizontal="center" vertical="center" shrinkToFit="1"/>
    </xf>
    <xf numFmtId="0" fontId="0" fillId="9" borderId="64" xfId="0" applyFill="1" applyBorder="1" applyAlignment="1" applyProtection="1">
      <alignment horizontal="center" vertical="center" shrinkToFit="1"/>
    </xf>
    <xf numFmtId="0" fontId="9" fillId="7" borderId="12" xfId="0" applyFont="1" applyFill="1" applyBorder="1" applyAlignment="1" applyProtection="1">
      <alignment horizontal="center" vertical="center" shrinkToFit="1"/>
    </xf>
    <xf numFmtId="0" fontId="0" fillId="7" borderId="44" xfId="0" applyFill="1" applyBorder="1" applyAlignment="1" applyProtection="1">
      <alignment horizontal="right" vertical="center" shrinkToFit="1"/>
    </xf>
    <xf numFmtId="0" fontId="9" fillId="7" borderId="45" xfId="0" applyFont="1" applyFill="1" applyBorder="1" applyAlignment="1" applyProtection="1">
      <alignment horizontal="left" vertical="center" shrinkToFit="1"/>
    </xf>
    <xf numFmtId="0" fontId="12" fillId="0" borderId="12" xfId="0" applyFont="1" applyBorder="1" applyAlignment="1" applyProtection="1">
      <alignment horizontal="center" vertical="center" shrinkToFit="1"/>
    </xf>
    <xf numFmtId="0" fontId="12" fillId="0" borderId="61" xfId="0" applyFont="1" applyBorder="1" applyAlignment="1" applyProtection="1">
      <alignment horizontal="center" vertical="center" shrinkToFit="1"/>
    </xf>
    <xf numFmtId="0" fontId="0" fillId="9" borderId="60" xfId="0" applyFill="1" applyBorder="1" applyAlignment="1" applyProtection="1">
      <alignment horizontal="center" vertical="center" shrinkToFit="1"/>
    </xf>
    <xf numFmtId="0" fontId="1" fillId="7" borderId="44" xfId="0" applyFont="1" applyFill="1" applyBorder="1" applyAlignment="1" applyProtection="1">
      <alignment horizontal="center" vertical="center" shrinkToFit="1"/>
    </xf>
    <xf numFmtId="49" fontId="12" fillId="0" borderId="12" xfId="0" applyNumberFormat="1" applyFont="1" applyBorder="1" applyAlignment="1" applyProtection="1">
      <alignment horizontal="center" vertical="center" shrinkToFit="1"/>
    </xf>
    <xf numFmtId="49" fontId="12" fillId="0" borderId="61" xfId="0" applyNumberFormat="1" applyFont="1" applyBorder="1" applyAlignment="1" applyProtection="1">
      <alignment horizontal="center" vertical="center" shrinkToFit="1"/>
    </xf>
    <xf numFmtId="0" fontId="9" fillId="7" borderId="16" xfId="0" applyFont="1" applyFill="1" applyBorder="1" applyAlignment="1" applyProtection="1">
      <alignment horizontal="center" vertical="center" shrinkToFit="1"/>
    </xf>
    <xf numFmtId="0" fontId="9" fillId="7" borderId="48" xfId="0" applyFont="1" applyFill="1" applyBorder="1" applyAlignment="1" applyProtection="1">
      <alignment horizontal="center" vertical="center" shrinkToFit="1"/>
    </xf>
    <xf numFmtId="49" fontId="12" fillId="0" borderId="16" xfId="0" applyNumberFormat="1" applyFont="1" applyBorder="1" applyAlignment="1" applyProtection="1">
      <alignment horizontal="center" vertical="center" shrinkToFit="1"/>
    </xf>
    <xf numFmtId="49" fontId="12" fillId="0" borderId="62" xfId="0" applyNumberFormat="1" applyFont="1" applyBorder="1" applyAlignment="1" applyProtection="1">
      <alignment horizontal="center" vertical="center" shrinkToFit="1"/>
    </xf>
    <xf numFmtId="0" fontId="1" fillId="0" borderId="0" xfId="0" applyFont="1" applyFill="1" applyBorder="1" applyAlignment="1" applyProtection="1">
      <alignment horizontal="left" vertical="center" shrinkToFit="1"/>
    </xf>
    <xf numFmtId="0" fontId="0" fillId="0" borderId="0" xfId="0" applyAlignment="1" applyProtection="1">
      <alignment horizontal="center" vertical="center" shrinkToFit="1"/>
    </xf>
    <xf numFmtId="0" fontId="1" fillId="0" borderId="0" xfId="0" applyFont="1" applyFill="1" applyBorder="1" applyAlignment="1" applyProtection="1">
      <alignment horizontal="right" vertical="center" shrinkToFit="1"/>
    </xf>
    <xf numFmtId="0" fontId="1" fillId="0" borderId="0" xfId="0" applyFont="1" applyFill="1" applyAlignment="1" applyProtection="1">
      <alignment horizontal="center" vertical="center" shrinkToFit="1"/>
    </xf>
    <xf numFmtId="49" fontId="0" fillId="5" borderId="64" xfId="0" applyNumberFormat="1" applyFill="1" applyBorder="1" applyAlignment="1" applyProtection="1">
      <alignment horizontal="center" vertical="center" shrinkToFit="1"/>
    </xf>
    <xf numFmtId="0" fontId="0" fillId="0" borderId="60" xfId="0" applyNumberFormat="1" applyBorder="1" applyAlignment="1" applyProtection="1">
      <alignment horizontal="center" vertical="center" shrinkToFit="1"/>
    </xf>
    <xf numFmtId="0" fontId="0" fillId="0" borderId="60"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9" fillId="0" borderId="60" xfId="0" applyFont="1" applyBorder="1" applyAlignment="1" applyProtection="1">
      <alignment horizontal="center" vertical="center" shrinkToFit="1"/>
    </xf>
    <xf numFmtId="0" fontId="0" fillId="0" borderId="61" xfId="0" applyNumberFormat="1" applyBorder="1" applyAlignment="1" applyProtection="1">
      <alignment horizontal="center" vertical="center" shrinkToFit="1"/>
    </xf>
    <xf numFmtId="176" fontId="0" fillId="0" borderId="61" xfId="0" applyNumberFormat="1" applyBorder="1" applyAlignment="1" applyProtection="1">
      <alignment horizontal="center" vertical="center" shrinkToFit="1"/>
    </xf>
    <xf numFmtId="176" fontId="0" fillId="0" borderId="60" xfId="0" applyNumberFormat="1" applyBorder="1" applyAlignment="1" applyProtection="1">
      <alignment horizontal="center" vertical="center" shrinkToFit="1"/>
    </xf>
    <xf numFmtId="0" fontId="0" fillId="0" borderId="61" xfId="0" applyFill="1" applyBorder="1" applyAlignment="1" applyProtection="1">
      <alignment horizontal="center" vertical="center" shrinkToFit="1"/>
    </xf>
    <xf numFmtId="0" fontId="0" fillId="0" borderId="60" xfId="0" applyFill="1" applyBorder="1" applyAlignment="1" applyProtection="1">
      <alignment horizontal="center" vertical="center" shrinkToFit="1"/>
    </xf>
    <xf numFmtId="0" fontId="0" fillId="0" borderId="63" xfId="0" applyFill="1" applyBorder="1" applyAlignment="1" applyProtection="1">
      <alignment horizontal="center" vertical="center" shrinkToFit="1"/>
    </xf>
    <xf numFmtId="0" fontId="10" fillId="9" borderId="65" xfId="0" applyFont="1" applyFill="1" applyBorder="1" applyAlignment="1" applyProtection="1">
      <alignment horizontal="center" vertical="center" shrinkToFit="1"/>
    </xf>
    <xf numFmtId="0" fontId="11" fillId="9" borderId="52" xfId="0" applyFont="1" applyFill="1" applyBorder="1" applyAlignment="1" applyProtection="1">
      <alignment horizontal="center" vertical="center" shrinkToFit="1"/>
    </xf>
    <xf numFmtId="0" fontId="11" fillId="9" borderId="66" xfId="0" applyFont="1" applyFill="1" applyBorder="1" applyAlignment="1" applyProtection="1">
      <alignment horizontal="center" vertical="center" shrinkToFit="1"/>
    </xf>
    <xf numFmtId="0" fontId="20" fillId="0" borderId="0" xfId="3" applyFont="1" applyAlignment="1">
      <alignment horizontal="right" vertical="center"/>
    </xf>
    <xf numFmtId="0" fontId="21" fillId="0" borderId="3" xfId="3" applyFont="1" applyFill="1" applyBorder="1" applyAlignment="1">
      <alignment horizontal="center" vertical="center" shrinkToFit="1"/>
    </xf>
    <xf numFmtId="0" fontId="21" fillId="0" borderId="4" xfId="3" applyFont="1" applyFill="1" applyBorder="1" applyAlignment="1">
      <alignment horizontal="center" vertical="center" shrinkToFit="1"/>
    </xf>
    <xf numFmtId="0" fontId="21" fillId="0" borderId="5" xfId="3" applyFont="1" applyFill="1" applyBorder="1" applyAlignment="1">
      <alignment horizontal="center" vertical="center" shrinkToFit="1"/>
    </xf>
    <xf numFmtId="0" fontId="21" fillId="0" borderId="7" xfId="3" applyFont="1" applyBorder="1" applyAlignment="1">
      <alignment horizontal="center" vertical="center" shrinkToFit="1"/>
    </xf>
    <xf numFmtId="0" fontId="21" fillId="7" borderId="10" xfId="3" applyFont="1" applyFill="1" applyBorder="1" applyAlignment="1" applyProtection="1">
      <alignment horizontal="center" vertical="center" shrinkToFit="1"/>
      <protection locked="0"/>
    </xf>
    <xf numFmtId="0" fontId="21" fillId="7" borderId="74" xfId="3" applyFont="1" applyFill="1" applyBorder="1" applyAlignment="1" applyProtection="1">
      <alignment horizontal="center" vertical="center" shrinkToFit="1"/>
      <protection locked="0"/>
    </xf>
    <xf numFmtId="0" fontId="21" fillId="0" borderId="12" xfId="3" applyFont="1" applyBorder="1" applyAlignment="1">
      <alignment horizontal="center" vertical="center" shrinkToFit="1"/>
    </xf>
    <xf numFmtId="0" fontId="21" fillId="7" borderId="13" xfId="3" applyFont="1" applyFill="1" applyBorder="1" applyAlignment="1" applyProtection="1">
      <alignment horizontal="center" vertical="center" shrinkToFit="1"/>
      <protection locked="0"/>
    </xf>
    <xf numFmtId="0" fontId="21" fillId="7" borderId="14" xfId="3" applyFont="1" applyFill="1" applyBorder="1" applyAlignment="1" applyProtection="1">
      <alignment horizontal="center" vertical="center" shrinkToFit="1"/>
      <protection locked="0"/>
    </xf>
    <xf numFmtId="0" fontId="21" fillId="0" borderId="16" xfId="3" applyFont="1" applyFill="1" applyBorder="1" applyAlignment="1">
      <alignment horizontal="center" vertical="center" shrinkToFit="1"/>
    </xf>
    <xf numFmtId="0" fontId="21" fillId="7" borderId="20" xfId="3" applyFont="1" applyFill="1" applyBorder="1" applyAlignment="1" applyProtection="1">
      <alignment horizontal="center" vertical="center" shrinkToFit="1"/>
      <protection locked="0"/>
    </xf>
    <xf numFmtId="0" fontId="21" fillId="7" borderId="21" xfId="3" applyFont="1" applyFill="1" applyBorder="1" applyAlignment="1" applyProtection="1">
      <alignment horizontal="center" vertical="center" shrinkToFit="1"/>
      <protection locked="0"/>
    </xf>
    <xf numFmtId="0" fontId="21" fillId="0" borderId="0" xfId="3" applyFont="1" applyFill="1" applyBorder="1" applyAlignment="1">
      <alignment horizontal="center" vertical="center"/>
    </xf>
    <xf numFmtId="0" fontId="21" fillId="0" borderId="0" xfId="3" applyFont="1">
      <alignment vertical="center"/>
    </xf>
    <xf numFmtId="0" fontId="21" fillId="0" borderId="0" xfId="3" applyFont="1" applyBorder="1" applyAlignment="1">
      <alignment horizontal="center" vertical="center" shrinkToFit="1"/>
    </xf>
    <xf numFmtId="0" fontId="21" fillId="0" borderId="4" xfId="3" applyFont="1" applyFill="1" applyBorder="1" applyAlignment="1">
      <alignment horizontal="center" vertical="center" wrapText="1" shrinkToFit="1"/>
    </xf>
    <xf numFmtId="176" fontId="21" fillId="0" borderId="10" xfId="3" applyNumberFormat="1" applyFont="1" applyFill="1" applyBorder="1" applyAlignment="1" applyProtection="1">
      <alignment horizontal="center" vertical="center" shrinkToFit="1"/>
    </xf>
    <xf numFmtId="176" fontId="21" fillId="0" borderId="13" xfId="3" applyNumberFormat="1" applyFont="1" applyFill="1" applyBorder="1" applyAlignment="1" applyProtection="1">
      <alignment horizontal="center" vertical="center" shrinkToFit="1"/>
    </xf>
    <xf numFmtId="176" fontId="21" fillId="0" borderId="20" xfId="3" applyNumberFormat="1" applyFont="1" applyFill="1" applyBorder="1" applyAlignment="1" applyProtection="1">
      <alignment horizontal="center" vertical="center" shrinkToFit="1"/>
    </xf>
    <xf numFmtId="14" fontId="2" fillId="0" borderId="0" xfId="1" applyNumberFormat="1" applyAlignment="1">
      <alignment vertical="center"/>
    </xf>
    <xf numFmtId="0" fontId="2" fillId="0" borderId="0" xfId="1" applyAlignment="1">
      <alignment vertical="center"/>
    </xf>
    <xf numFmtId="0" fontId="2" fillId="0" borderId="7" xfId="1" applyFill="1" applyBorder="1" applyAlignment="1">
      <alignment horizontal="center" vertical="center"/>
    </xf>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2" fillId="0" borderId="9" xfId="1" applyFont="1" applyFill="1" applyBorder="1" applyAlignment="1">
      <alignment horizontal="center" vertical="center"/>
    </xf>
    <xf numFmtId="0" fontId="2" fillId="0" borderId="12" xfId="1" applyFill="1" applyBorder="1" applyAlignment="1">
      <alignment horizontal="center" vertical="center"/>
    </xf>
    <xf numFmtId="0" fontId="2" fillId="0" borderId="13" xfId="1" applyFill="1" applyBorder="1" applyAlignment="1">
      <alignment horizontal="center" vertical="center"/>
    </xf>
    <xf numFmtId="0" fontId="2" fillId="0" borderId="14" xfId="1" applyFill="1" applyBorder="1" applyAlignment="1">
      <alignment horizontal="center" vertical="center"/>
    </xf>
    <xf numFmtId="14" fontId="2" fillId="0" borderId="13" xfId="1" applyNumberFormat="1" applyFill="1" applyBorder="1" applyAlignment="1">
      <alignment horizontal="center" vertical="center"/>
    </xf>
    <xf numFmtId="0" fontId="2" fillId="0" borderId="20" xfId="1" applyFill="1" applyBorder="1" applyAlignment="1">
      <alignment horizontal="center" vertical="center"/>
    </xf>
    <xf numFmtId="0" fontId="2" fillId="0" borderId="21" xfId="1" applyFill="1" applyBorder="1" applyAlignment="1">
      <alignment horizontal="center" vertical="center"/>
    </xf>
    <xf numFmtId="0" fontId="2" fillId="0" borderId="0" xfId="1" applyFill="1" applyBorder="1" applyAlignment="1">
      <alignment horizontal="center" vertical="center"/>
    </xf>
    <xf numFmtId="0" fontId="2" fillId="2" borderId="22" xfId="2" applyFont="1" applyFill="1" applyBorder="1" applyAlignment="1">
      <alignment horizontal="center" vertical="center"/>
    </xf>
    <xf numFmtId="0" fontId="2" fillId="2" borderId="23" xfId="2" applyFill="1" applyBorder="1" applyAlignment="1">
      <alignment horizontal="center" vertical="center"/>
    </xf>
    <xf numFmtId="0" fontId="2" fillId="0" borderId="72" xfId="2" applyFill="1" applyBorder="1" applyAlignment="1">
      <alignment horizontal="center" vertical="center"/>
    </xf>
    <xf numFmtId="0" fontId="2" fillId="0" borderId="73" xfId="2" applyFont="1" applyFill="1" applyBorder="1" applyAlignment="1">
      <alignment horizontal="center" vertical="center"/>
    </xf>
    <xf numFmtId="0" fontId="2" fillId="0" borderId="24" xfId="2" applyFill="1" applyBorder="1" applyAlignment="1">
      <alignment horizontal="center" vertical="center"/>
    </xf>
    <xf numFmtId="0" fontId="2" fillId="0" borderId="71" xfId="2" applyFont="1" applyFill="1" applyBorder="1" applyAlignment="1">
      <alignment horizontal="center" vertical="center"/>
    </xf>
    <xf numFmtId="0" fontId="2" fillId="0" borderId="16" xfId="1" applyFill="1" applyBorder="1" applyAlignment="1">
      <alignment horizontal="center" vertical="center"/>
    </xf>
    <xf numFmtId="0" fontId="2" fillId="0" borderId="25" xfId="2" applyFill="1" applyBorder="1" applyAlignment="1">
      <alignment horizontal="center" vertical="center"/>
    </xf>
    <xf numFmtId="0" fontId="2" fillId="0" borderId="26" xfId="2" applyFont="1" applyFill="1" applyBorder="1" applyAlignment="1">
      <alignment horizontal="center" vertical="center"/>
    </xf>
    <xf numFmtId="0" fontId="2" fillId="0" borderId="27" xfId="2" applyFill="1" applyBorder="1" applyAlignment="1">
      <alignment horizontal="center" vertical="center"/>
    </xf>
    <xf numFmtId="0" fontId="2" fillId="0" borderId="28" xfId="2" applyFont="1" applyFill="1" applyBorder="1" applyAlignment="1">
      <alignment horizontal="center" vertical="center"/>
    </xf>
    <xf numFmtId="0" fontId="2" fillId="2" borderId="30" xfId="2" applyFill="1" applyBorder="1" applyAlignment="1">
      <alignment horizontal="center" vertical="center"/>
    </xf>
    <xf numFmtId="0" fontId="2" fillId="0" borderId="31" xfId="1" applyFill="1" applyBorder="1" applyAlignment="1">
      <alignment horizontal="center" vertical="center"/>
    </xf>
    <xf numFmtId="0" fontId="2" fillId="0" borderId="75" xfId="2" applyFill="1" applyBorder="1" applyAlignment="1">
      <alignment horizontal="center" vertical="center"/>
    </xf>
    <xf numFmtId="0" fontId="2" fillId="0" borderId="5" xfId="1" applyFill="1" applyBorder="1" applyAlignment="1">
      <alignment horizontal="center" vertical="center"/>
    </xf>
    <xf numFmtId="0" fontId="2" fillId="0" borderId="33" xfId="1" applyFill="1" applyBorder="1" applyAlignment="1">
      <alignment horizontal="center" vertical="center"/>
    </xf>
    <xf numFmtId="0" fontId="2" fillId="0" borderId="76" xfId="2" applyFill="1" applyBorder="1" applyAlignment="1">
      <alignment horizontal="center" vertical="center"/>
    </xf>
    <xf numFmtId="0" fontId="2" fillId="0" borderId="34" xfId="2" applyFill="1" applyBorder="1" applyAlignment="1">
      <alignment horizontal="center" vertical="center"/>
    </xf>
    <xf numFmtId="0" fontId="2" fillId="0" borderId="0" xfId="2" applyFill="1" applyBorder="1" applyAlignment="1">
      <alignment horizontal="center" vertical="center"/>
    </xf>
    <xf numFmtId="0" fontId="2" fillId="0" borderId="36" xfId="1" applyFill="1" applyBorder="1" applyAlignment="1">
      <alignment horizontal="center" vertical="center"/>
    </xf>
    <xf numFmtId="0" fontId="2" fillId="0" borderId="76" xfId="2" applyFont="1" applyFill="1" applyBorder="1" applyAlignment="1">
      <alignment horizontal="center" vertical="center"/>
    </xf>
    <xf numFmtId="0" fontId="2" fillId="0" borderId="77" xfId="2" applyFill="1" applyBorder="1" applyAlignment="1">
      <alignment horizontal="center" vertical="center"/>
    </xf>
    <xf numFmtId="0" fontId="2" fillId="0" borderId="78" xfId="2" applyFont="1" applyFill="1" applyBorder="1" applyAlignment="1">
      <alignment horizontal="center" vertical="center"/>
    </xf>
    <xf numFmtId="0" fontId="0" fillId="4" borderId="46" xfId="0" applyFill="1" applyBorder="1" applyAlignment="1">
      <alignment vertical="center" shrinkToFit="1"/>
    </xf>
    <xf numFmtId="0" fontId="11" fillId="0" borderId="79" xfId="0" applyFont="1" applyBorder="1" applyAlignment="1">
      <alignment horizontal="center" vertical="center" shrinkToFit="1"/>
    </xf>
    <xf numFmtId="0" fontId="11" fillId="9" borderId="5" xfId="0" applyFont="1" applyFill="1" applyBorder="1" applyAlignment="1">
      <alignment horizontal="center" vertical="center" shrinkToFit="1"/>
    </xf>
    <xf numFmtId="0" fontId="11" fillId="9" borderId="80" xfId="0" applyFont="1" applyFill="1" applyBorder="1" applyAlignment="1">
      <alignment horizontal="center" vertical="center" shrinkToFit="1"/>
    </xf>
    <xf numFmtId="0" fontId="2" fillId="0" borderId="11" xfId="1" applyFill="1" applyBorder="1" applyAlignment="1">
      <alignment horizontal="center" vertical="center"/>
    </xf>
    <xf numFmtId="0" fontId="2" fillId="0" borderId="15" xfId="1" applyFill="1" applyBorder="1" applyAlignment="1">
      <alignment horizontal="center" vertical="center"/>
    </xf>
    <xf numFmtId="0" fontId="0" fillId="0" borderId="36" xfId="0" applyBorder="1" applyAlignment="1">
      <alignment horizontal="center" vertical="center" shrinkToFit="1"/>
    </xf>
    <xf numFmtId="0" fontId="21" fillId="0" borderId="81" xfId="3" applyFont="1" applyFill="1" applyBorder="1" applyAlignment="1">
      <alignment horizontal="center" vertical="center" shrinkToFit="1"/>
    </xf>
    <xf numFmtId="0" fontId="23"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4" fillId="0" borderId="0" xfId="0" applyFont="1" applyAlignment="1">
      <alignment horizontal="right" vertical="center"/>
    </xf>
    <xf numFmtId="0" fontId="1" fillId="0" borderId="0" xfId="3" applyFont="1" applyAlignment="1">
      <alignment horizontal="right" vertical="center"/>
    </xf>
    <xf numFmtId="14" fontId="2" fillId="0" borderId="82" xfId="1" applyNumberFormat="1" applyFill="1" applyBorder="1" applyAlignment="1">
      <alignment horizontal="center" vertical="center"/>
    </xf>
    <xf numFmtId="0" fontId="29" fillId="0" borderId="12" xfId="0" applyFont="1" applyFill="1" applyBorder="1" applyAlignment="1">
      <alignment horizontal="center" vertical="center" shrinkToFit="1"/>
    </xf>
    <xf numFmtId="0" fontId="29" fillId="0" borderId="61" xfId="0" applyFont="1" applyFill="1" applyBorder="1" applyAlignment="1">
      <alignment horizontal="center" vertical="center" shrinkToFit="1"/>
    </xf>
    <xf numFmtId="0" fontId="29" fillId="0" borderId="60" xfId="0" applyFont="1" applyFill="1" applyBorder="1" applyAlignment="1">
      <alignment horizontal="center" vertical="center" shrinkToFit="1"/>
    </xf>
    <xf numFmtId="14" fontId="2" fillId="10" borderId="13" xfId="1" applyNumberFormat="1" applyFill="1" applyBorder="1" applyAlignment="1">
      <alignment horizontal="center" vertical="center"/>
    </xf>
    <xf numFmtId="14" fontId="2" fillId="10" borderId="8" xfId="1" applyNumberFormat="1" applyFill="1" applyBorder="1" applyAlignment="1">
      <alignment horizontal="center" vertical="center"/>
    </xf>
    <xf numFmtId="0" fontId="30" fillId="0" borderId="0" xfId="0" applyFont="1" applyFill="1" applyBorder="1" applyAlignment="1" applyProtection="1">
      <alignment horizontal="right" vertical="center" shrinkToFit="1"/>
    </xf>
    <xf numFmtId="14" fontId="2" fillId="6" borderId="13" xfId="1" applyNumberFormat="1" applyFill="1" applyBorder="1" applyAlignment="1">
      <alignment horizontal="center" vertical="center"/>
    </xf>
    <xf numFmtId="0" fontId="2" fillId="0" borderId="19" xfId="1" applyFill="1" applyBorder="1" applyAlignment="1">
      <alignment horizontal="center" vertical="center"/>
    </xf>
    <xf numFmtId="0" fontId="2" fillId="0" borderId="19" xfId="1" applyFill="1" applyBorder="1" applyAlignment="1">
      <alignment horizontal="center"/>
    </xf>
    <xf numFmtId="0" fontId="27" fillId="0" borderId="0" xfId="0" applyFont="1" applyAlignment="1">
      <alignment horizontal="center" vertical="center"/>
    </xf>
    <xf numFmtId="0" fontId="28"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center" vertical="center"/>
    </xf>
    <xf numFmtId="0" fontId="1" fillId="0" borderId="70" xfId="3" applyFont="1" applyBorder="1" applyAlignment="1">
      <alignment horizontal="distributed" vertical="center"/>
    </xf>
    <xf numFmtId="0" fontId="1" fillId="0" borderId="70" xfId="3" applyBorder="1" applyAlignment="1">
      <alignment horizontal="distributed" vertical="center"/>
    </xf>
    <xf numFmtId="0" fontId="15" fillId="7" borderId="70" xfId="3" applyFont="1" applyFill="1" applyBorder="1" applyAlignment="1" applyProtection="1">
      <alignment horizontal="center" vertical="center" shrinkToFit="1"/>
      <protection locked="0"/>
    </xf>
    <xf numFmtId="0" fontId="1" fillId="0" borderId="70" xfId="3" applyFont="1" applyBorder="1" applyAlignment="1">
      <alignment horizontal="center" vertical="center" shrinkToFit="1"/>
    </xf>
    <xf numFmtId="0" fontId="1" fillId="0" borderId="70" xfId="3" applyBorder="1" applyAlignment="1">
      <alignment horizontal="center" vertical="center" shrinkToFit="1"/>
    </xf>
    <xf numFmtId="0" fontId="19" fillId="7" borderId="83" xfId="3" applyFont="1" applyFill="1" applyBorder="1" applyAlignment="1" applyProtection="1">
      <alignment horizontal="center" vertical="center" shrinkToFit="1"/>
      <protection locked="0"/>
    </xf>
    <xf numFmtId="0" fontId="19" fillId="7" borderId="84" xfId="3" applyFont="1" applyFill="1" applyBorder="1" applyAlignment="1" applyProtection="1">
      <alignment horizontal="center" vertical="center" shrinkToFit="1"/>
      <protection locked="0"/>
    </xf>
    <xf numFmtId="0" fontId="19" fillId="7" borderId="85" xfId="3" applyFont="1" applyFill="1" applyBorder="1" applyAlignment="1" applyProtection="1">
      <alignment horizontal="center" vertical="center" shrinkToFit="1"/>
      <protection locked="0"/>
    </xf>
    <xf numFmtId="0" fontId="21" fillId="0" borderId="69" xfId="3" applyFont="1" applyBorder="1" applyAlignment="1">
      <alignment horizontal="center" vertical="center" shrinkToFit="1"/>
    </xf>
    <xf numFmtId="3" fontId="16" fillId="0" borderId="69" xfId="3" applyNumberFormat="1" applyFont="1" applyBorder="1" applyAlignment="1">
      <alignment horizontal="center" vertical="center" shrinkToFit="1"/>
    </xf>
    <xf numFmtId="0" fontId="15" fillId="0" borderId="0" xfId="3" applyFont="1" applyBorder="1" applyAlignment="1">
      <alignment horizontal="left" vertical="center"/>
    </xf>
    <xf numFmtId="0" fontId="1" fillId="0" borderId="29" xfId="3" applyFont="1" applyFill="1" applyBorder="1" applyAlignment="1">
      <alignment horizontal="center" vertical="center" shrinkToFit="1"/>
    </xf>
    <xf numFmtId="0" fontId="1" fillId="0" borderId="70" xfId="3" applyFont="1" applyFill="1" applyBorder="1" applyAlignment="1">
      <alignment horizontal="center" vertical="center" shrinkToFit="1"/>
    </xf>
    <xf numFmtId="0" fontId="1" fillId="0" borderId="6" xfId="3" applyFont="1" applyFill="1" applyBorder="1" applyAlignment="1">
      <alignment horizontal="center" vertical="center" shrinkToFit="1"/>
    </xf>
    <xf numFmtId="0" fontId="21" fillId="0" borderId="70" xfId="3" applyFont="1" applyBorder="1" applyAlignment="1">
      <alignment horizontal="center" vertical="center" shrinkToFit="1"/>
    </xf>
    <xf numFmtId="3" fontId="15" fillId="0" borderId="70" xfId="3" applyNumberFormat="1" applyFont="1" applyBorder="1" applyAlignment="1">
      <alignment horizontal="center" vertical="center" shrinkToFit="1"/>
    </xf>
    <xf numFmtId="0" fontId="19" fillId="0" borderId="39" xfId="3" applyFont="1" applyBorder="1" applyAlignment="1">
      <alignment horizontal="center" vertical="center" shrinkToFit="1"/>
    </xf>
    <xf numFmtId="0" fontId="19" fillId="0" borderId="52" xfId="3" applyFont="1" applyBorder="1" applyAlignment="1">
      <alignment horizontal="center" vertical="center" shrinkToFit="1"/>
    </xf>
    <xf numFmtId="0" fontId="19" fillId="0" borderId="2" xfId="3" applyFont="1" applyBorder="1" applyAlignment="1">
      <alignment horizontal="center" vertical="center" shrinkToFit="1"/>
    </xf>
    <xf numFmtId="0" fontId="15" fillId="7" borderId="70" xfId="3" applyFont="1" applyFill="1" applyBorder="1" applyAlignment="1" applyProtection="1">
      <alignment horizontal="center" vertical="center"/>
      <protection locked="0"/>
    </xf>
    <xf numFmtId="0" fontId="15" fillId="7" borderId="0" xfId="3" applyFont="1" applyFill="1" applyAlignment="1" applyProtection="1">
      <alignment horizontal="center" vertical="center" shrinkToFit="1"/>
      <protection locked="0"/>
    </xf>
    <xf numFmtId="3" fontId="16" fillId="0" borderId="70" xfId="3" applyNumberFormat="1" applyFont="1" applyBorder="1" applyAlignment="1">
      <alignment horizontal="center" vertical="center" shrinkToFit="1"/>
    </xf>
    <xf numFmtId="0" fontId="1" fillId="0" borderId="69" xfId="3" applyBorder="1" applyAlignment="1">
      <alignment horizontal="distributed" vertical="center"/>
    </xf>
    <xf numFmtId="0" fontId="15" fillId="7" borderId="69" xfId="3" applyFont="1" applyFill="1" applyBorder="1" applyAlignment="1" applyProtection="1">
      <alignment horizontal="center" vertical="center"/>
      <protection locked="0"/>
    </xf>
    <xf numFmtId="0" fontId="15" fillId="0" borderId="69" xfId="3" applyFont="1" applyBorder="1" applyAlignment="1">
      <alignment horizontal="center" vertical="center" shrinkToFit="1"/>
    </xf>
    <xf numFmtId="3" fontId="15" fillId="7" borderId="69" xfId="3" applyNumberFormat="1" applyFont="1" applyFill="1" applyBorder="1" applyAlignment="1" applyProtection="1">
      <alignment horizontal="center" vertical="center"/>
      <protection locked="0"/>
    </xf>
    <xf numFmtId="0" fontId="13" fillId="0" borderId="0" xfId="3" applyFont="1" applyBorder="1" applyAlignment="1">
      <alignment horizontal="center" vertical="center"/>
    </xf>
    <xf numFmtId="0" fontId="15" fillId="7" borderId="69" xfId="3" applyFont="1" applyFill="1" applyBorder="1" applyAlignment="1" applyProtection="1">
      <alignment horizontal="center" vertical="center" shrinkToFit="1"/>
      <protection locked="0"/>
    </xf>
    <xf numFmtId="3" fontId="15" fillId="0" borderId="69" xfId="3" applyNumberFormat="1" applyFont="1" applyBorder="1" applyAlignment="1">
      <alignment horizontal="center" vertical="center" shrinkToFit="1"/>
    </xf>
    <xf numFmtId="176" fontId="19" fillId="0" borderId="83" xfId="3" applyNumberFormat="1" applyFont="1" applyBorder="1" applyAlignment="1">
      <alignment vertical="center" shrinkToFit="1"/>
    </xf>
    <xf numFmtId="0" fontId="19" fillId="0" borderId="84" xfId="3" applyFont="1" applyBorder="1" applyAlignment="1">
      <alignment vertical="center" shrinkToFit="1"/>
    </xf>
    <xf numFmtId="0" fontId="19" fillId="0" borderId="85" xfId="3" applyFont="1" applyBorder="1" applyAlignment="1">
      <alignment vertical="center" shrinkToFit="1"/>
    </xf>
    <xf numFmtId="0" fontId="19" fillId="7" borderId="39" xfId="3" applyFont="1" applyFill="1" applyBorder="1" applyAlignment="1" applyProtection="1">
      <alignment horizontal="center" vertical="center" shrinkToFit="1"/>
      <protection locked="0"/>
    </xf>
    <xf numFmtId="0" fontId="19" fillId="7" borderId="52" xfId="3" applyFont="1" applyFill="1" applyBorder="1" applyAlignment="1" applyProtection="1">
      <alignment horizontal="center" vertical="center" shrinkToFit="1"/>
      <protection locked="0"/>
    </xf>
    <xf numFmtId="0" fontId="19" fillId="7" borderId="2" xfId="3" applyFont="1" applyFill="1" applyBorder="1" applyAlignment="1" applyProtection="1">
      <alignment horizontal="center" vertical="center" shrinkToFit="1"/>
      <protection locked="0"/>
    </xf>
    <xf numFmtId="0" fontId="9" fillId="0" borderId="39" xfId="3" applyFont="1" applyFill="1" applyBorder="1" applyAlignment="1">
      <alignment horizontal="center" vertical="center" wrapText="1" shrinkToFit="1"/>
    </xf>
    <xf numFmtId="0" fontId="9" fillId="0" borderId="2" xfId="3" applyFont="1" applyFill="1" applyBorder="1" applyAlignment="1">
      <alignment horizontal="center" vertical="center" wrapText="1" shrinkToFit="1"/>
    </xf>
    <xf numFmtId="0" fontId="1" fillId="0" borderId="37" xfId="3" applyFont="1" applyFill="1" applyBorder="1" applyAlignment="1">
      <alignment horizontal="center" vertical="center" wrapText="1" shrinkToFit="1"/>
    </xf>
    <xf numFmtId="0" fontId="1" fillId="0" borderId="86" xfId="3" applyFont="1" applyFill="1" applyBorder="1" applyAlignment="1">
      <alignment horizontal="center" vertical="center" wrapText="1" shrinkToFit="1"/>
    </xf>
    <xf numFmtId="0" fontId="19" fillId="7" borderId="87" xfId="3" applyFont="1" applyFill="1" applyBorder="1" applyAlignment="1" applyProtection="1">
      <alignment horizontal="center" vertical="center" shrinkToFit="1"/>
      <protection locked="0"/>
    </xf>
    <xf numFmtId="0" fontId="19" fillId="7" borderId="56" xfId="3" applyFont="1" applyFill="1" applyBorder="1" applyAlignment="1" applyProtection="1">
      <alignment horizontal="center" vertical="center" shrinkToFit="1"/>
      <protection locked="0"/>
    </xf>
    <xf numFmtId="0" fontId="19" fillId="7" borderId="88" xfId="3" applyFont="1" applyFill="1" applyBorder="1" applyAlignment="1" applyProtection="1">
      <alignment horizontal="center" vertical="center" shrinkToFit="1"/>
      <protection locked="0"/>
    </xf>
    <xf numFmtId="0" fontId="19" fillId="7" borderId="89" xfId="3" applyFont="1" applyFill="1" applyBorder="1" applyAlignment="1" applyProtection="1">
      <alignment horizontal="center" vertical="center" shrinkToFit="1"/>
      <protection locked="0"/>
    </xf>
    <xf numFmtId="0" fontId="19" fillId="7" borderId="51" xfId="3" applyFont="1" applyFill="1" applyBorder="1" applyAlignment="1" applyProtection="1">
      <alignment horizontal="center" vertical="center" shrinkToFit="1"/>
      <protection locked="0"/>
    </xf>
    <xf numFmtId="0" fontId="19" fillId="7" borderId="90" xfId="3" applyFont="1" applyFill="1" applyBorder="1" applyAlignment="1" applyProtection="1">
      <alignment horizontal="center" vertical="center" shrinkToFit="1"/>
      <protection locked="0"/>
    </xf>
    <xf numFmtId="0" fontId="19" fillId="7" borderId="3" xfId="3" applyFont="1" applyFill="1" applyBorder="1" applyAlignment="1" applyProtection="1">
      <alignment horizontal="center" vertical="center" shrinkToFit="1"/>
      <protection locked="0"/>
    </xf>
    <xf numFmtId="0" fontId="19" fillId="7" borderId="4" xfId="3" applyFont="1" applyFill="1" applyBorder="1" applyAlignment="1" applyProtection="1">
      <alignment horizontal="center" vertical="center" shrinkToFit="1"/>
      <protection locked="0"/>
    </xf>
    <xf numFmtId="0" fontId="19" fillId="0" borderId="5" xfId="3" applyFont="1" applyBorder="1" applyAlignment="1">
      <alignment horizontal="center" vertical="center" shrinkToFit="1"/>
    </xf>
    <xf numFmtId="0" fontId="0" fillId="7" borderId="10" xfId="0" applyFill="1" applyBorder="1" applyAlignment="1" applyProtection="1">
      <alignment horizontal="center" vertical="center" textRotation="255" shrinkToFit="1"/>
    </xf>
    <xf numFmtId="0" fontId="0" fillId="7" borderId="13" xfId="0" applyFill="1" applyBorder="1" applyAlignment="1" applyProtection="1">
      <alignment horizontal="center" vertical="center" textRotation="255" shrinkToFit="1"/>
    </xf>
    <xf numFmtId="0" fontId="0" fillId="7" borderId="20" xfId="0" applyFill="1" applyBorder="1" applyAlignment="1" applyProtection="1">
      <alignment horizontal="center" vertical="center" textRotation="255" shrinkToFit="1"/>
    </xf>
    <xf numFmtId="0" fontId="0" fillId="7" borderId="44" xfId="0" applyFill="1" applyBorder="1" applyAlignment="1" applyProtection="1">
      <alignment horizontal="center" vertical="center" shrinkToFit="1"/>
    </xf>
    <xf numFmtId="0" fontId="0" fillId="7" borderId="48" xfId="0" applyFill="1" applyBorder="1" applyAlignment="1" applyProtection="1">
      <alignment horizontal="center" vertical="center" shrinkToFit="1"/>
    </xf>
    <xf numFmtId="0" fontId="7" fillId="3" borderId="29" xfId="0" applyFont="1" applyFill="1" applyBorder="1" applyAlignment="1" applyProtection="1">
      <alignment horizontal="center" vertical="center" shrinkToFit="1"/>
    </xf>
    <xf numFmtId="0" fontId="7" fillId="3" borderId="70" xfId="0" applyFont="1" applyFill="1" applyBorder="1" applyAlignment="1" applyProtection="1">
      <alignment horizontal="center" vertical="center" shrinkToFit="1"/>
    </xf>
    <xf numFmtId="0" fontId="7" fillId="3" borderId="70"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0" fillId="4" borderId="10" xfId="0" applyFill="1" applyBorder="1" applyAlignment="1" applyProtection="1">
      <alignment horizontal="center" vertical="center" textRotation="255" shrinkToFit="1"/>
    </xf>
    <xf numFmtId="0" fontId="0" fillId="4" borderId="8" xfId="0" applyFill="1" applyBorder="1" applyAlignment="1" applyProtection="1">
      <alignment horizontal="center" vertical="center" textRotation="255" shrinkToFit="1"/>
    </xf>
    <xf numFmtId="0" fontId="0" fillId="4" borderId="13" xfId="0" applyFill="1" applyBorder="1" applyAlignment="1" applyProtection="1">
      <alignment horizontal="center" vertical="center" textRotation="255" shrinkToFit="1"/>
    </xf>
    <xf numFmtId="0" fontId="0" fillId="4" borderId="20" xfId="0" applyFill="1" applyBorder="1" applyAlignment="1" applyProtection="1">
      <alignment horizontal="center" vertical="center" textRotation="255" shrinkToFit="1"/>
    </xf>
    <xf numFmtId="0" fontId="0" fillId="5" borderId="10" xfId="0" applyFill="1" applyBorder="1" applyAlignment="1" applyProtection="1">
      <alignment horizontal="center" vertical="center" textRotation="255" shrinkToFit="1"/>
    </xf>
    <xf numFmtId="0" fontId="0" fillId="5" borderId="13" xfId="0" applyFill="1" applyBorder="1" applyAlignment="1" applyProtection="1">
      <alignment horizontal="center" vertical="center" textRotation="255" shrinkToFit="1"/>
    </xf>
    <xf numFmtId="0" fontId="0" fillId="5" borderId="17" xfId="0" applyFill="1" applyBorder="1" applyAlignment="1" applyProtection="1">
      <alignment horizontal="center" vertical="center" textRotation="255" shrinkToFit="1"/>
    </xf>
    <xf numFmtId="0" fontId="0" fillId="5" borderId="20" xfId="0" applyFill="1" applyBorder="1" applyAlignment="1" applyProtection="1">
      <alignment horizontal="center" vertical="center" textRotation="255" shrinkToFit="1"/>
    </xf>
    <xf numFmtId="0" fontId="0" fillId="5" borderId="44" xfId="0" applyFill="1" applyBorder="1" applyAlignment="1" applyProtection="1">
      <alignment horizontal="center" vertical="center" shrinkToFit="1"/>
    </xf>
    <xf numFmtId="0" fontId="0" fillId="5" borderId="46" xfId="0" applyFill="1" applyBorder="1" applyAlignment="1" applyProtection="1">
      <alignment horizontal="center" vertical="center" wrapText="1" shrinkToFit="1"/>
    </xf>
    <xf numFmtId="0" fontId="0" fillId="5" borderId="91" xfId="0" applyFill="1" applyBorder="1" applyAlignment="1" applyProtection="1">
      <alignment horizontal="center" vertical="center" wrapText="1" shrinkToFit="1"/>
    </xf>
    <xf numFmtId="0" fontId="0" fillId="5" borderId="92" xfId="0" applyFill="1" applyBorder="1" applyAlignment="1" applyProtection="1">
      <alignment horizontal="center" vertical="center" wrapText="1" shrinkToFit="1"/>
    </xf>
    <xf numFmtId="0" fontId="0" fillId="7" borderId="10" xfId="0" applyFill="1" applyBorder="1" applyAlignment="1">
      <alignment horizontal="center" vertical="center" textRotation="255" shrinkToFit="1"/>
    </xf>
    <xf numFmtId="0" fontId="0" fillId="7" borderId="13" xfId="0" applyFill="1" applyBorder="1" applyAlignment="1">
      <alignment horizontal="center" vertical="center" textRotation="255" shrinkToFit="1"/>
    </xf>
    <xf numFmtId="0" fontId="0" fillId="7" borderId="20" xfId="0" applyFill="1" applyBorder="1" applyAlignment="1">
      <alignment horizontal="center" vertical="center" textRotation="255" shrinkToFit="1"/>
    </xf>
    <xf numFmtId="0" fontId="0" fillId="7" borderId="44" xfId="0" applyFill="1" applyBorder="1" applyAlignment="1">
      <alignment horizontal="center" vertical="center" shrinkToFit="1"/>
    </xf>
    <xf numFmtId="0" fontId="0" fillId="7" borderId="48" xfId="0" applyFill="1" applyBorder="1" applyAlignment="1">
      <alignment horizontal="center" vertical="center" shrinkToFit="1"/>
    </xf>
    <xf numFmtId="0" fontId="7" fillId="3" borderId="29" xfId="0" applyFont="1" applyFill="1" applyBorder="1" applyAlignment="1">
      <alignment horizontal="center" vertical="center" shrinkToFit="1"/>
    </xf>
    <xf numFmtId="0" fontId="7" fillId="3" borderId="70" xfId="0" applyFont="1" applyFill="1" applyBorder="1" applyAlignment="1">
      <alignment horizontal="center" vertical="center" shrinkToFit="1"/>
    </xf>
    <xf numFmtId="0" fontId="7" fillId="3" borderId="70" xfId="0" applyFont="1" applyFill="1" applyBorder="1" applyAlignment="1">
      <alignment horizontal="center" vertical="center"/>
    </xf>
    <xf numFmtId="0" fontId="7" fillId="3" borderId="6" xfId="0" applyFont="1" applyFill="1" applyBorder="1" applyAlignment="1">
      <alignment horizontal="center" vertical="center"/>
    </xf>
    <xf numFmtId="0" fontId="0" fillId="4" borderId="10" xfId="0" applyFill="1" applyBorder="1" applyAlignment="1">
      <alignment horizontal="center" vertical="center" textRotation="255" shrinkToFit="1"/>
    </xf>
    <xf numFmtId="0" fontId="0" fillId="4" borderId="8" xfId="0" applyFill="1" applyBorder="1" applyAlignment="1">
      <alignment horizontal="center" vertical="center" textRotation="255" shrinkToFit="1"/>
    </xf>
    <xf numFmtId="0" fontId="0" fillId="4" borderId="13" xfId="0" applyFill="1" applyBorder="1" applyAlignment="1">
      <alignment horizontal="center" vertical="center" textRotation="255" shrinkToFit="1"/>
    </xf>
    <xf numFmtId="0" fontId="0" fillId="4" borderId="20" xfId="0" applyFill="1" applyBorder="1" applyAlignment="1">
      <alignment horizontal="center" vertical="center" textRotation="255" shrinkToFit="1"/>
    </xf>
    <xf numFmtId="0" fontId="0" fillId="5" borderId="10" xfId="0" applyFill="1" applyBorder="1" applyAlignment="1">
      <alignment horizontal="center" vertical="center" textRotation="255" shrinkToFit="1"/>
    </xf>
    <xf numFmtId="0" fontId="0" fillId="5" borderId="13" xfId="0" applyFill="1" applyBorder="1" applyAlignment="1">
      <alignment horizontal="center" vertical="center" textRotation="255" shrinkToFit="1"/>
    </xf>
    <xf numFmtId="0" fontId="0" fillId="5" borderId="17" xfId="0" applyFill="1" applyBorder="1" applyAlignment="1">
      <alignment horizontal="center" vertical="center" textRotation="255" shrinkToFit="1"/>
    </xf>
    <xf numFmtId="0" fontId="0" fillId="5" borderId="20" xfId="0" applyFill="1" applyBorder="1" applyAlignment="1">
      <alignment horizontal="center" vertical="center" textRotation="255" shrinkToFit="1"/>
    </xf>
    <xf numFmtId="0" fontId="0" fillId="5" borderId="44" xfId="0" applyFill="1" applyBorder="1" applyAlignment="1">
      <alignment horizontal="center" vertical="center" shrinkToFit="1"/>
    </xf>
    <xf numFmtId="0" fontId="0" fillId="5" borderId="46" xfId="0" applyFill="1" applyBorder="1" applyAlignment="1">
      <alignment horizontal="center" vertical="center" wrapText="1" shrinkToFit="1"/>
    </xf>
    <xf numFmtId="0" fontId="0" fillId="5" borderId="91" xfId="0" applyFill="1" applyBorder="1" applyAlignment="1">
      <alignment horizontal="center" vertical="center" wrapText="1" shrinkToFit="1"/>
    </xf>
    <xf numFmtId="0" fontId="0" fillId="5" borderId="92" xfId="0" applyFill="1" applyBorder="1" applyAlignment="1">
      <alignment horizontal="center" vertical="center" wrapText="1" shrinkToFit="1"/>
    </xf>
    <xf numFmtId="0" fontId="7" fillId="8" borderId="29" xfId="0" applyFont="1" applyFill="1" applyBorder="1" applyAlignment="1">
      <alignment horizontal="center" vertical="center" shrinkToFit="1"/>
    </xf>
    <xf numFmtId="0" fontId="7" fillId="8" borderId="70" xfId="0" applyFont="1" applyFill="1" applyBorder="1" applyAlignment="1">
      <alignment horizontal="center" vertical="center" shrinkToFit="1"/>
    </xf>
    <xf numFmtId="0" fontId="7" fillId="8" borderId="70" xfId="0" applyFont="1" applyFill="1" applyBorder="1" applyAlignment="1">
      <alignment horizontal="center" vertical="center"/>
    </xf>
  </cellXfs>
  <cellStyles count="4">
    <cellStyle name="標準" xfId="0" builtinId="0"/>
    <cellStyle name="標準_06推薦リスト" xfId="1"/>
    <cellStyle name="標準_2006長距離通信申込ファイル" xfId="2"/>
    <cellStyle name="標準_長距離通信申込　２"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20</xdr:row>
      <xdr:rowOff>104775</xdr:rowOff>
    </xdr:from>
    <xdr:to>
      <xdr:col>7</xdr:col>
      <xdr:colOff>285750</xdr:colOff>
      <xdr:row>22</xdr:row>
      <xdr:rowOff>66675</xdr:rowOff>
    </xdr:to>
    <xdr:sp macro="" textlink="">
      <xdr:nvSpPr>
        <xdr:cNvPr id="3377" name="Line 3"/>
        <xdr:cNvSpPr>
          <a:spLocks noChangeShapeType="1"/>
        </xdr:cNvSpPr>
      </xdr:nvSpPr>
      <xdr:spPr bwMode="auto">
        <a:xfrm flipV="1">
          <a:off x="5772150" y="3600450"/>
          <a:ext cx="2857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85725</xdr:rowOff>
    </xdr:from>
    <xdr:to>
      <xdr:col>7</xdr:col>
      <xdr:colOff>314325</xdr:colOff>
      <xdr:row>22</xdr:row>
      <xdr:rowOff>104775</xdr:rowOff>
    </xdr:to>
    <xdr:sp macro="" textlink="">
      <xdr:nvSpPr>
        <xdr:cNvPr id="3378" name="Line 4"/>
        <xdr:cNvSpPr>
          <a:spLocks noChangeShapeType="1"/>
        </xdr:cNvSpPr>
      </xdr:nvSpPr>
      <xdr:spPr bwMode="auto">
        <a:xfrm flipV="1">
          <a:off x="5772150" y="3752850"/>
          <a:ext cx="3143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276225</xdr:colOff>
      <xdr:row>39</xdr:row>
      <xdr:rowOff>47625</xdr:rowOff>
    </xdr:from>
    <xdr:to>
      <xdr:col>6</xdr:col>
      <xdr:colOff>1895475</xdr:colOff>
      <xdr:row>42</xdr:row>
      <xdr:rowOff>95250</xdr:rowOff>
    </xdr:to>
    <xdr:sp macro="" textlink="">
      <xdr:nvSpPr>
        <xdr:cNvPr id="3077" name="AutoShape 5"/>
        <xdr:cNvSpPr>
          <a:spLocks noChangeArrowheads="1"/>
        </xdr:cNvSpPr>
      </xdr:nvSpPr>
      <xdr:spPr bwMode="auto">
        <a:xfrm>
          <a:off x="3286125" y="6800850"/>
          <a:ext cx="1619250" cy="561975"/>
        </a:xfrm>
        <a:prstGeom prst="wedgeRoundRectCallout">
          <a:avLst>
            <a:gd name="adj1" fmla="val -81176"/>
            <a:gd name="adj2" fmla="val -324574"/>
            <a:gd name="adj3" fmla="val 16667"/>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個人種目　の場合</a:t>
          </a:r>
        </a:p>
      </xdr:txBody>
    </xdr:sp>
    <xdr:clientData/>
  </xdr:twoCellAnchor>
  <xdr:twoCellAnchor>
    <xdr:from>
      <xdr:col>6</xdr:col>
      <xdr:colOff>1209675</xdr:colOff>
      <xdr:row>35</xdr:row>
      <xdr:rowOff>95250</xdr:rowOff>
    </xdr:from>
    <xdr:to>
      <xdr:col>7</xdr:col>
      <xdr:colOff>66675</xdr:colOff>
      <xdr:row>38</xdr:row>
      <xdr:rowOff>142875</xdr:rowOff>
    </xdr:to>
    <xdr:sp macro="" textlink="">
      <xdr:nvSpPr>
        <xdr:cNvPr id="3078" name="AutoShape 6"/>
        <xdr:cNvSpPr>
          <a:spLocks noChangeArrowheads="1"/>
        </xdr:cNvSpPr>
      </xdr:nvSpPr>
      <xdr:spPr bwMode="auto">
        <a:xfrm>
          <a:off x="4219575" y="6162675"/>
          <a:ext cx="1619250" cy="561975"/>
        </a:xfrm>
        <a:prstGeom prst="wedgeRoundRectCallout">
          <a:avLst>
            <a:gd name="adj1" fmla="val 118824"/>
            <a:gd name="adj2" fmla="val -263560"/>
            <a:gd name="adj3" fmla="val 16667"/>
          </a:avLst>
        </a:prstGeom>
        <a:solidFill>
          <a:srgbClr val="FF66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団体(リレー)</a:t>
          </a:r>
        </a:p>
        <a:p>
          <a:pPr algn="ctr" rtl="0">
            <a:lnSpc>
              <a:spcPts val="1100"/>
            </a:lnSpc>
            <a:defRPr sz="1000"/>
          </a:pPr>
          <a:r>
            <a:rPr lang="ja-JP" altLang="en-US" sz="1100" b="0" i="0" u="none" strike="noStrike" baseline="0">
              <a:solidFill>
                <a:srgbClr val="000000"/>
              </a:solidFill>
              <a:latin typeface="ＭＳ Ｐゴシック"/>
              <a:ea typeface="ＭＳ Ｐゴシック"/>
            </a:rPr>
            <a:t>種目　の場合</a:t>
          </a:r>
        </a:p>
      </xdr:txBody>
    </xdr:sp>
    <xdr:clientData/>
  </xdr:twoCellAnchor>
  <xdr:twoCellAnchor>
    <xdr:from>
      <xdr:col>8</xdr:col>
      <xdr:colOff>523875</xdr:colOff>
      <xdr:row>30</xdr:row>
      <xdr:rowOff>152400</xdr:rowOff>
    </xdr:from>
    <xdr:to>
      <xdr:col>11</xdr:col>
      <xdr:colOff>762000</xdr:colOff>
      <xdr:row>34</xdr:row>
      <xdr:rowOff>38100</xdr:rowOff>
    </xdr:to>
    <xdr:sp macro="" textlink="">
      <xdr:nvSpPr>
        <xdr:cNvPr id="3079" name="AutoShape 7"/>
        <xdr:cNvSpPr>
          <a:spLocks noChangeArrowheads="1"/>
        </xdr:cNvSpPr>
      </xdr:nvSpPr>
      <xdr:spPr bwMode="auto">
        <a:xfrm>
          <a:off x="6648450" y="5362575"/>
          <a:ext cx="2667000" cy="571500"/>
        </a:xfrm>
        <a:prstGeom prst="wedgeRoundRectCallout">
          <a:avLst>
            <a:gd name="adj1" fmla="val 36072"/>
            <a:gd name="adj2" fmla="val -373333"/>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注）団体種目のみ参加の際は、</a:t>
          </a:r>
        </a:p>
        <a:p>
          <a:pPr algn="ctr" rtl="0">
            <a:lnSpc>
              <a:spcPts val="1100"/>
            </a:lnSpc>
            <a:defRPr sz="1000"/>
          </a:pPr>
          <a:r>
            <a:rPr lang="ja-JP" altLang="en-US" sz="1100" b="0" i="0" u="none" strike="noStrike" baseline="0">
              <a:solidFill>
                <a:srgbClr val="000000"/>
              </a:solidFill>
              <a:latin typeface="ＭＳ Ｐゴシック"/>
              <a:ea typeface="ＭＳ Ｐゴシック"/>
            </a:rPr>
            <a:t>「シルバー賞」は該当いたしません。</a:t>
          </a:r>
        </a:p>
      </xdr:txBody>
    </xdr:sp>
    <xdr:clientData/>
  </xdr:twoCellAnchor>
  <xdr:twoCellAnchor>
    <xdr:from>
      <xdr:col>6</xdr:col>
      <xdr:colOff>695325</xdr:colOff>
      <xdr:row>44</xdr:row>
      <xdr:rowOff>57150</xdr:rowOff>
    </xdr:from>
    <xdr:to>
      <xdr:col>6</xdr:col>
      <xdr:colOff>2314575</xdr:colOff>
      <xdr:row>47</xdr:row>
      <xdr:rowOff>104775</xdr:rowOff>
    </xdr:to>
    <xdr:sp macro="" textlink="">
      <xdr:nvSpPr>
        <xdr:cNvPr id="10" name="AutoShape 6"/>
        <xdr:cNvSpPr>
          <a:spLocks noChangeArrowheads="1"/>
        </xdr:cNvSpPr>
      </xdr:nvSpPr>
      <xdr:spPr bwMode="auto">
        <a:xfrm>
          <a:off x="3705225" y="7667625"/>
          <a:ext cx="1619250" cy="561975"/>
        </a:xfrm>
        <a:prstGeom prst="wedgeRoundRectCallout">
          <a:avLst>
            <a:gd name="adj1" fmla="val 92942"/>
            <a:gd name="adj2" fmla="val 143220"/>
            <a:gd name="adj3" fmla="val 16667"/>
          </a:avLst>
        </a:prstGeom>
        <a:solidFill>
          <a:srgbClr val="9966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団体(混合リレー)</a:t>
          </a:r>
        </a:p>
        <a:p>
          <a:pPr algn="ctr" rtl="0">
            <a:lnSpc>
              <a:spcPts val="1100"/>
            </a:lnSpc>
            <a:defRPr sz="1000"/>
          </a:pPr>
          <a:r>
            <a:rPr lang="ja-JP" altLang="en-US" sz="1100" b="0" i="0" u="none" strike="noStrike" baseline="0">
              <a:solidFill>
                <a:srgbClr val="000000"/>
              </a:solidFill>
              <a:latin typeface="ＭＳ Ｐゴシック"/>
              <a:ea typeface="ＭＳ Ｐゴシック"/>
            </a:rPr>
            <a:t>種目　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80"/>
  <sheetViews>
    <sheetView topLeftCell="A19" workbookViewId="0">
      <selection activeCell="A39" sqref="A39"/>
    </sheetView>
  </sheetViews>
  <sheetFormatPr defaultColWidth="3.625" defaultRowHeight="14.25"/>
  <cols>
    <col min="1" max="16384" width="3.625" style="400"/>
  </cols>
  <sheetData>
    <row r="2" spans="1:28">
      <c r="A2" s="417" t="s">
        <v>253</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row>
    <row r="3" spans="1:28">
      <c r="A3" s="417" t="s">
        <v>254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row>
    <row r="4" spans="1:28" ht="9.9499999999999993" customHeight="1"/>
    <row r="5" spans="1:28">
      <c r="A5" s="418" t="s">
        <v>311</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row>
    <row r="6" spans="1:28">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row>
    <row r="7" spans="1:28" s="402" customFormat="1" ht="15.95" customHeigh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row>
    <row r="8" spans="1:28" s="402" customFormat="1" ht="20.100000000000001" customHeight="1">
      <c r="A8" s="419" t="s">
        <v>236</v>
      </c>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row>
    <row r="9" spans="1:28" s="402" customFormat="1" ht="15.95" customHeight="1"/>
    <row r="10" spans="1:28" s="402" customFormat="1" ht="18" customHeight="1">
      <c r="C10" s="403" t="s">
        <v>244</v>
      </c>
    </row>
    <row r="11" spans="1:28" s="402" customFormat="1" ht="15.95" customHeight="1"/>
    <row r="12" spans="1:28" s="402" customFormat="1" ht="15.95" customHeight="1">
      <c r="D12" s="402" t="s">
        <v>237</v>
      </c>
    </row>
    <row r="13" spans="1:28" s="402" customFormat="1" ht="15.95" customHeight="1">
      <c r="D13" s="402" t="s">
        <v>255</v>
      </c>
    </row>
    <row r="14" spans="1:28" s="402" customFormat="1" ht="15.95" customHeight="1">
      <c r="D14" s="402" t="s">
        <v>242</v>
      </c>
    </row>
    <row r="15" spans="1:28" s="402" customFormat="1" ht="8.1" customHeight="1"/>
    <row r="16" spans="1:28" s="402" customFormat="1" ht="15.95" customHeight="1">
      <c r="D16" s="402" t="s">
        <v>256</v>
      </c>
    </row>
    <row r="17" spans="1:28" s="402" customFormat="1" ht="15.95" customHeight="1">
      <c r="D17" s="402" t="s">
        <v>257</v>
      </c>
    </row>
    <row r="18" spans="1:28" s="402" customFormat="1" ht="8.1" customHeight="1"/>
    <row r="19" spans="1:28" s="402" customFormat="1" ht="15.95" customHeight="1">
      <c r="D19" s="402" t="s">
        <v>240</v>
      </c>
    </row>
    <row r="20" spans="1:28" s="402" customFormat="1" ht="15.95" customHeight="1">
      <c r="D20" s="402" t="s">
        <v>245</v>
      </c>
    </row>
    <row r="21" spans="1:28" s="402" customFormat="1" ht="8.1" customHeight="1"/>
    <row r="22" spans="1:28" s="402" customFormat="1" ht="15.95" customHeight="1">
      <c r="D22" s="402" t="s">
        <v>258</v>
      </c>
    </row>
    <row r="23" spans="1:28" s="402" customFormat="1" ht="8.1" customHeight="1"/>
    <row r="24" spans="1:28" s="402" customFormat="1" ht="15.95" customHeight="1">
      <c r="D24" s="402" t="s">
        <v>259</v>
      </c>
    </row>
    <row r="25" spans="1:28" s="402" customFormat="1" ht="15.95" customHeight="1">
      <c r="D25" s="402" t="s">
        <v>246</v>
      </c>
    </row>
    <row r="26" spans="1:28" s="402" customFormat="1" ht="15.95" customHeight="1">
      <c r="D26" s="402" t="s">
        <v>247</v>
      </c>
    </row>
    <row r="27" spans="1:28" s="402" customFormat="1" ht="8.1" customHeight="1"/>
    <row r="28" spans="1:28" s="402" customFormat="1" ht="15.95" customHeight="1">
      <c r="D28" s="402" t="s">
        <v>243</v>
      </c>
    </row>
    <row r="29" spans="1:28" s="402" customFormat="1" ht="15.95" customHeight="1">
      <c r="A29" s="416" t="s">
        <v>312</v>
      </c>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row>
    <row r="30" spans="1:28" s="402" customFormat="1" ht="15.95" customHeight="1">
      <c r="A30" s="416"/>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row>
    <row r="31" spans="1:28" s="402" customFormat="1" ht="15.95" customHeight="1">
      <c r="A31" s="416"/>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row>
    <row r="32" spans="1:28" s="402" customFormat="1" ht="15.95" customHeight="1">
      <c r="D32" s="402" t="s">
        <v>260</v>
      </c>
    </row>
    <row r="33" spans="1:28" s="402" customFormat="1" ht="15.95" customHeight="1">
      <c r="D33" s="402" t="s">
        <v>238</v>
      </c>
    </row>
    <row r="34" spans="1:28" s="402" customFormat="1" ht="8.1" customHeight="1"/>
    <row r="35" spans="1:28" s="402" customFormat="1" ht="15.95" customHeight="1">
      <c r="D35" s="402" t="s">
        <v>239</v>
      </c>
    </row>
    <row r="36" spans="1:28" s="402" customFormat="1" ht="15.95" customHeight="1">
      <c r="A36" s="416" t="s">
        <v>313</v>
      </c>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row>
    <row r="37" spans="1:28" s="402" customFormat="1" ht="15.95" customHeight="1">
      <c r="A37" s="416"/>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row>
    <row r="38" spans="1:28" s="402" customFormat="1" ht="15.95" customHeight="1">
      <c r="A38" s="416"/>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row>
    <row r="39" spans="1:28" s="402" customFormat="1" ht="15.95" customHeight="1">
      <c r="D39" s="402" t="s">
        <v>248</v>
      </c>
    </row>
    <row r="40" spans="1:28" s="402" customFormat="1" ht="8.1" customHeight="1"/>
    <row r="41" spans="1:28" s="402" customFormat="1" ht="15.95" customHeight="1">
      <c r="D41" s="402" t="s">
        <v>241</v>
      </c>
    </row>
    <row r="42" spans="1:28" s="402" customFormat="1" ht="15.95" customHeight="1"/>
    <row r="43" spans="1:28" s="402" customFormat="1" ht="15.95" customHeight="1"/>
    <row r="44" spans="1:28" s="402" customFormat="1" ht="15.95" customHeight="1">
      <c r="Z44" s="404" t="s">
        <v>249</v>
      </c>
    </row>
    <row r="45" spans="1:28" s="402" customFormat="1" ht="15.95" customHeight="1"/>
    <row r="46" spans="1:28" s="402" customFormat="1" ht="15.95" customHeight="1"/>
    <row r="47" spans="1:28" s="402" customFormat="1" ht="15.95" customHeight="1"/>
    <row r="48" spans="1:28" s="402" customFormat="1" ht="15.95" customHeight="1"/>
    <row r="49" s="402" customFormat="1"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sheetData>
  <sheetProtection password="CC39" sheet="1" formatCells="0" formatColumns="0" formatRows="0" insertColumns="0" insertRows="0" insertHyperlinks="0" deleteColumns="0" deleteRows="0" sort="0" autoFilter="0" pivotTables="0"/>
  <mergeCells count="6">
    <mergeCell ref="A29:AB31"/>
    <mergeCell ref="A36:AB38"/>
    <mergeCell ref="A2:AB2"/>
    <mergeCell ref="A3:AB3"/>
    <mergeCell ref="A5:AB6"/>
    <mergeCell ref="A8:AB8"/>
  </mergeCells>
  <phoneticPr fontId="3"/>
  <printOptions horizontalCentered="1"/>
  <pageMargins left="0" right="0" top="0.9842519685039370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abSelected="1" topLeftCell="A25" workbookViewId="0">
      <selection activeCell="F27" sqref="F27"/>
    </sheetView>
  </sheetViews>
  <sheetFormatPr defaultRowHeight="17.100000000000001" customHeight="1"/>
  <cols>
    <col min="1" max="17" width="5.625" style="163" customWidth="1"/>
    <col min="18" max="16384" width="9" style="163"/>
  </cols>
  <sheetData>
    <row r="1" spans="1:20" ht="17.100000000000001" customHeight="1">
      <c r="A1" s="161" t="s">
        <v>115</v>
      </c>
      <c r="B1" s="162"/>
      <c r="C1" s="162"/>
      <c r="D1" s="162"/>
      <c r="E1" s="162"/>
      <c r="F1" s="162"/>
      <c r="G1" s="162"/>
      <c r="H1" s="162"/>
      <c r="I1" s="162"/>
      <c r="J1" s="162"/>
      <c r="K1" s="162"/>
      <c r="L1" s="162"/>
      <c r="M1" s="162"/>
      <c r="N1" s="162"/>
      <c r="O1" s="162"/>
      <c r="P1" s="162"/>
    </row>
    <row r="2" spans="1:20" ht="17.100000000000001" customHeight="1">
      <c r="A2" s="164"/>
      <c r="B2" s="165"/>
      <c r="C2" s="166"/>
    </row>
    <row r="3" spans="1:20" s="167" customFormat="1" ht="17.100000000000001" customHeight="1">
      <c r="P3" s="405" t="s">
        <v>251</v>
      </c>
      <c r="Q3" s="164"/>
      <c r="R3" s="164"/>
      <c r="S3" s="164"/>
      <c r="T3" s="164"/>
    </row>
    <row r="4" spans="1:20" s="167" customFormat="1" ht="17.100000000000001" customHeight="1">
      <c r="P4" s="336" t="s">
        <v>315</v>
      </c>
      <c r="Q4" s="164"/>
      <c r="R4" s="164"/>
      <c r="S4" s="164"/>
      <c r="T4" s="164"/>
    </row>
    <row r="5" spans="1:20" s="167" customFormat="1" ht="17.100000000000001" customHeight="1">
      <c r="B5" s="446" t="s">
        <v>314</v>
      </c>
      <c r="C5" s="446"/>
      <c r="D5" s="446"/>
      <c r="E5" s="446"/>
      <c r="F5" s="446"/>
      <c r="G5" s="446"/>
      <c r="H5" s="446"/>
      <c r="I5" s="446"/>
      <c r="J5" s="446"/>
      <c r="K5" s="446"/>
      <c r="L5" s="446"/>
      <c r="M5" s="446"/>
      <c r="N5" s="446"/>
      <c r="O5" s="446"/>
    </row>
    <row r="6" spans="1:20" s="167" customFormat="1" ht="17.100000000000001" customHeight="1">
      <c r="B6" s="446"/>
      <c r="C6" s="446"/>
      <c r="D6" s="446"/>
      <c r="E6" s="446"/>
      <c r="F6" s="446"/>
      <c r="G6" s="446"/>
      <c r="H6" s="446"/>
      <c r="I6" s="446"/>
      <c r="J6" s="446"/>
      <c r="K6" s="446"/>
      <c r="L6" s="446"/>
      <c r="M6" s="446"/>
      <c r="N6" s="446"/>
      <c r="O6" s="446"/>
    </row>
    <row r="7" spans="1:20" s="168" customFormat="1" ht="17.100000000000001" customHeight="1">
      <c r="B7" s="169"/>
      <c r="C7" s="169"/>
      <c r="D7" s="169"/>
      <c r="E7" s="169"/>
      <c r="F7" s="169"/>
      <c r="G7" s="169"/>
      <c r="H7" s="169"/>
      <c r="I7" s="169"/>
      <c r="J7" s="169"/>
      <c r="K7" s="169"/>
      <c r="L7" s="169"/>
      <c r="M7" s="169"/>
      <c r="N7" s="169"/>
      <c r="O7" s="169"/>
    </row>
    <row r="8" spans="1:20" s="167" customFormat="1" ht="17.100000000000001" customHeight="1">
      <c r="G8" s="442" t="s">
        <v>116</v>
      </c>
      <c r="H8" s="442"/>
      <c r="I8" s="447"/>
      <c r="J8" s="447"/>
      <c r="K8" s="447"/>
      <c r="L8" s="447"/>
      <c r="M8" s="447"/>
      <c r="N8" s="447"/>
      <c r="O8" s="447"/>
      <c r="P8" s="170"/>
    </row>
    <row r="9" spans="1:20" s="167" customFormat="1" ht="17.100000000000001" customHeight="1">
      <c r="G9" s="421" t="s">
        <v>117</v>
      </c>
      <c r="H9" s="421"/>
      <c r="I9" s="422"/>
      <c r="J9" s="422"/>
      <c r="K9" s="422"/>
      <c r="L9" s="422"/>
      <c r="M9" s="422"/>
      <c r="N9" s="422"/>
      <c r="O9" s="422"/>
      <c r="P9" s="171"/>
    </row>
    <row r="10" spans="1:20" s="167" customFormat="1" ht="17.100000000000001" customHeight="1">
      <c r="G10" s="420" t="s">
        <v>233</v>
      </c>
      <c r="H10" s="421"/>
      <c r="I10" s="422"/>
      <c r="J10" s="422"/>
      <c r="K10" s="422"/>
      <c r="L10" s="422"/>
      <c r="M10" s="422"/>
      <c r="N10" s="422"/>
      <c r="O10" s="422"/>
      <c r="P10" s="170"/>
    </row>
    <row r="11" spans="1:20" s="167" customFormat="1" ht="17.100000000000001" customHeight="1">
      <c r="G11" s="421" t="s">
        <v>118</v>
      </c>
      <c r="H11" s="421"/>
      <c r="I11" s="422"/>
      <c r="J11" s="422"/>
      <c r="K11" s="422"/>
      <c r="L11" s="422"/>
      <c r="M11" s="422"/>
      <c r="N11" s="422"/>
      <c r="O11" s="422"/>
      <c r="P11" s="170"/>
    </row>
    <row r="12" spans="1:20" s="167" customFormat="1" ht="17.100000000000001" customHeight="1">
      <c r="G12" s="420" t="s">
        <v>235</v>
      </c>
      <c r="H12" s="421"/>
      <c r="I12" s="422"/>
      <c r="J12" s="422"/>
      <c r="K12" s="422"/>
      <c r="L12" s="422"/>
      <c r="M12" s="422"/>
      <c r="N12" s="422"/>
      <c r="O12" s="422"/>
      <c r="P12" s="172"/>
    </row>
    <row r="13" spans="1:20" s="167" customFormat="1" ht="17.100000000000001" customHeight="1">
      <c r="G13" s="420" t="s">
        <v>234</v>
      </c>
      <c r="H13" s="421"/>
      <c r="I13" s="422"/>
      <c r="J13" s="422"/>
      <c r="K13" s="422"/>
      <c r="L13" s="422"/>
      <c r="M13" s="422"/>
      <c r="N13" s="422"/>
      <c r="O13" s="422"/>
      <c r="P13" s="172"/>
    </row>
    <row r="14" spans="1:20" s="167" customFormat="1" ht="17.100000000000001" customHeight="1">
      <c r="G14" s="423" t="s">
        <v>152</v>
      </c>
      <c r="H14" s="424"/>
      <c r="I14" s="422"/>
      <c r="J14" s="422"/>
      <c r="K14" s="422"/>
      <c r="L14" s="422"/>
      <c r="M14" s="422"/>
      <c r="N14" s="422"/>
      <c r="O14" s="422"/>
      <c r="P14" s="172"/>
    </row>
    <row r="15" spans="1:20" s="167" customFormat="1" ht="17.100000000000001" customHeight="1">
      <c r="G15" s="202"/>
      <c r="H15" s="203"/>
      <c r="I15" s="199"/>
      <c r="J15" s="199"/>
      <c r="K15" s="199"/>
      <c r="L15" s="199"/>
      <c r="M15" s="199"/>
      <c r="N15" s="199"/>
      <c r="O15" s="199"/>
      <c r="P15" s="172"/>
    </row>
    <row r="16" spans="1:20" s="167" customFormat="1" ht="17.100000000000001" customHeight="1">
      <c r="A16" s="173" t="s">
        <v>119</v>
      </c>
      <c r="B16" s="174"/>
      <c r="C16" s="174"/>
      <c r="D16" s="174"/>
      <c r="E16" s="174"/>
      <c r="F16" s="174"/>
      <c r="G16" s="174"/>
      <c r="H16" s="174"/>
      <c r="I16" s="174"/>
      <c r="J16" s="174"/>
      <c r="K16" s="174"/>
      <c r="L16" s="174"/>
      <c r="M16" s="174"/>
      <c r="N16" s="174"/>
      <c r="O16" s="174"/>
      <c r="P16" s="174"/>
    </row>
    <row r="17" spans="1:16" s="167" customFormat="1" ht="17.100000000000001" customHeight="1">
      <c r="A17" s="174"/>
      <c r="B17" s="174"/>
      <c r="C17" s="174"/>
      <c r="D17" s="174"/>
      <c r="E17" s="174"/>
      <c r="F17" s="174"/>
      <c r="G17" s="174"/>
      <c r="H17" s="174"/>
      <c r="I17" s="174"/>
      <c r="J17" s="174"/>
      <c r="K17" s="174"/>
      <c r="L17" s="174"/>
      <c r="M17" s="174"/>
      <c r="N17" s="174"/>
      <c r="O17" s="174"/>
      <c r="P17" s="174"/>
    </row>
    <row r="18" spans="1:16" s="167" customFormat="1" ht="17.100000000000001" customHeight="1">
      <c r="B18" s="430" t="s">
        <v>120</v>
      </c>
      <c r="C18" s="430"/>
      <c r="D18" s="430"/>
      <c r="E18" s="430"/>
      <c r="F18" s="430"/>
      <c r="G18" s="175"/>
      <c r="H18" s="175"/>
      <c r="I18" s="175"/>
      <c r="J18" s="175"/>
      <c r="K18" s="175"/>
      <c r="L18" s="175"/>
      <c r="M18" s="175"/>
      <c r="N18" s="175"/>
      <c r="O18" s="175"/>
      <c r="P18" s="175"/>
    </row>
    <row r="19" spans="1:16" ht="17.100000000000001" customHeight="1">
      <c r="B19" s="176"/>
      <c r="C19" s="176"/>
      <c r="D19" s="168" t="s">
        <v>121</v>
      </c>
      <c r="F19" s="168"/>
      <c r="G19" s="168"/>
      <c r="H19" s="168"/>
      <c r="I19" s="168"/>
      <c r="J19" s="170"/>
      <c r="K19" s="170"/>
      <c r="L19" s="170"/>
      <c r="M19" s="168"/>
      <c r="N19" s="168"/>
    </row>
    <row r="20" spans="1:16" ht="17.100000000000001" customHeight="1">
      <c r="B20" s="176"/>
      <c r="C20" s="176"/>
      <c r="D20" s="168" t="s">
        <v>113</v>
      </c>
      <c r="F20" s="168"/>
      <c r="G20" s="168"/>
      <c r="H20" s="168"/>
      <c r="I20" s="168"/>
      <c r="J20" s="170"/>
      <c r="K20" s="170"/>
      <c r="L20" s="170"/>
      <c r="M20" s="168"/>
      <c r="N20" s="168"/>
    </row>
    <row r="21" spans="1:16" ht="17.100000000000001" customHeight="1">
      <c r="B21" s="176"/>
      <c r="C21" s="176"/>
      <c r="D21" s="168" t="s">
        <v>114</v>
      </c>
      <c r="F21" s="168"/>
      <c r="G21" s="168"/>
      <c r="H21" s="168"/>
      <c r="I21" s="168"/>
      <c r="J21" s="170"/>
      <c r="K21" s="170"/>
      <c r="L21" s="170"/>
      <c r="M21" s="168"/>
      <c r="N21" s="168"/>
    </row>
    <row r="23" spans="1:16" ht="17.100000000000001" customHeight="1">
      <c r="B23" s="177" t="s">
        <v>122</v>
      </c>
      <c r="C23" s="177"/>
      <c r="D23" s="177"/>
      <c r="E23" s="177"/>
      <c r="F23" s="177"/>
      <c r="G23" s="167"/>
      <c r="H23" s="167"/>
      <c r="I23" s="167"/>
      <c r="J23" s="167"/>
      <c r="K23" s="167"/>
      <c r="L23" s="167"/>
      <c r="M23" s="167"/>
      <c r="N23" s="167"/>
      <c r="O23" s="167"/>
    </row>
    <row r="24" spans="1:16" ht="17.100000000000001" customHeight="1">
      <c r="B24" s="431" t="s">
        <v>123</v>
      </c>
      <c r="C24" s="432"/>
      <c r="D24" s="433"/>
      <c r="E24" s="431" t="s">
        <v>124</v>
      </c>
      <c r="F24" s="432"/>
      <c r="G24" s="432"/>
      <c r="H24" s="433"/>
      <c r="I24" s="431" t="s">
        <v>125</v>
      </c>
      <c r="J24" s="432"/>
      <c r="K24" s="432"/>
      <c r="L24" s="433"/>
      <c r="M24" s="457" t="s">
        <v>217</v>
      </c>
      <c r="N24" s="458"/>
      <c r="O24" s="455" t="s">
        <v>214</v>
      </c>
    </row>
    <row r="25" spans="1:16" ht="17.100000000000001" customHeight="1">
      <c r="B25" s="337" t="s">
        <v>126</v>
      </c>
      <c r="C25" s="338" t="s">
        <v>127</v>
      </c>
      <c r="D25" s="339" t="s">
        <v>128</v>
      </c>
      <c r="E25" s="339" t="s">
        <v>129</v>
      </c>
      <c r="F25" s="337" t="s">
        <v>126</v>
      </c>
      <c r="G25" s="338" t="s">
        <v>127</v>
      </c>
      <c r="H25" s="339" t="s">
        <v>215</v>
      </c>
      <c r="I25" s="337" t="s">
        <v>126</v>
      </c>
      <c r="J25" s="399" t="s">
        <v>127</v>
      </c>
      <c r="K25" s="338" t="s">
        <v>37</v>
      </c>
      <c r="L25" s="339" t="s">
        <v>128</v>
      </c>
      <c r="M25" s="337" t="s">
        <v>216</v>
      </c>
      <c r="N25" s="352" t="s">
        <v>128</v>
      </c>
      <c r="O25" s="456"/>
    </row>
    <row r="26" spans="1:16" ht="17.100000000000001" customHeight="1">
      <c r="B26" s="465"/>
      <c r="C26" s="466"/>
      <c r="D26" s="467">
        <f>B26+C26</f>
        <v>0</v>
      </c>
      <c r="E26" s="340" t="s">
        <v>130</v>
      </c>
      <c r="F26" s="341"/>
      <c r="G26" s="342"/>
      <c r="H26" s="178">
        <f>F26+G26</f>
        <v>0</v>
      </c>
      <c r="I26" s="459"/>
      <c r="J26" s="462"/>
      <c r="K26" s="425"/>
      <c r="L26" s="436">
        <f>SUM(I26:K29)</f>
        <v>0</v>
      </c>
      <c r="M26" s="353">
        <f>H26</f>
        <v>0</v>
      </c>
      <c r="N26" s="449">
        <f>SUM(M26:M29,L26)</f>
        <v>0</v>
      </c>
      <c r="O26" s="452"/>
    </row>
    <row r="27" spans="1:16" ht="17.100000000000001" customHeight="1">
      <c r="B27" s="465"/>
      <c r="C27" s="466"/>
      <c r="D27" s="467"/>
      <c r="E27" s="343" t="s">
        <v>131</v>
      </c>
      <c r="F27" s="344"/>
      <c r="G27" s="345"/>
      <c r="H27" s="179">
        <f>F27+G27</f>
        <v>0</v>
      </c>
      <c r="I27" s="460"/>
      <c r="J27" s="463"/>
      <c r="K27" s="426"/>
      <c r="L27" s="437"/>
      <c r="M27" s="354">
        <f>H27*2</f>
        <v>0</v>
      </c>
      <c r="N27" s="450"/>
      <c r="O27" s="453"/>
    </row>
    <row r="28" spans="1:16" ht="17.100000000000001" customHeight="1">
      <c r="B28" s="465"/>
      <c r="C28" s="466"/>
      <c r="D28" s="467"/>
      <c r="E28" s="343" t="s">
        <v>132</v>
      </c>
      <c r="F28" s="344"/>
      <c r="G28" s="345"/>
      <c r="H28" s="179">
        <f>F28+G28</f>
        <v>0</v>
      </c>
      <c r="I28" s="460"/>
      <c r="J28" s="463"/>
      <c r="K28" s="426"/>
      <c r="L28" s="437"/>
      <c r="M28" s="354">
        <f>H28*3</f>
        <v>0</v>
      </c>
      <c r="N28" s="450"/>
      <c r="O28" s="453"/>
    </row>
    <row r="29" spans="1:16" ht="17.100000000000001" customHeight="1">
      <c r="B29" s="465"/>
      <c r="C29" s="466"/>
      <c r="D29" s="467"/>
      <c r="E29" s="346" t="s">
        <v>223</v>
      </c>
      <c r="F29" s="347"/>
      <c r="G29" s="348"/>
      <c r="H29" s="180">
        <f>F29+G29</f>
        <v>0</v>
      </c>
      <c r="I29" s="461"/>
      <c r="J29" s="464"/>
      <c r="K29" s="427"/>
      <c r="L29" s="438"/>
      <c r="M29" s="355">
        <f>H29</f>
        <v>0</v>
      </c>
      <c r="N29" s="451"/>
      <c r="O29" s="454"/>
    </row>
    <row r="30" spans="1:16" ht="17.100000000000001" customHeight="1">
      <c r="B30" s="181"/>
      <c r="C30" s="181"/>
      <c r="D30" s="181"/>
      <c r="E30" s="349"/>
      <c r="F30" s="181"/>
      <c r="G30" s="181"/>
      <c r="H30" s="181"/>
      <c r="I30" s="181"/>
      <c r="J30" s="181"/>
      <c r="K30" s="181"/>
      <c r="L30" s="181"/>
      <c r="M30" s="181"/>
      <c r="N30" s="181"/>
      <c r="O30" s="181"/>
    </row>
    <row r="31" spans="1:16" ht="17.100000000000001" customHeight="1">
      <c r="B31" s="430" t="s">
        <v>133</v>
      </c>
      <c r="C31" s="430"/>
      <c r="D31" s="430"/>
      <c r="E31" s="430"/>
      <c r="F31" s="430"/>
      <c r="G31" s="350"/>
      <c r="H31" s="350"/>
      <c r="I31" s="350"/>
      <c r="J31" s="350"/>
      <c r="K31" s="350"/>
      <c r="L31" s="350"/>
      <c r="M31" s="350"/>
      <c r="N31" s="350"/>
      <c r="O31" s="350"/>
    </row>
    <row r="32" spans="1:16" ht="17.100000000000001" customHeight="1">
      <c r="B32" s="428" t="s">
        <v>134</v>
      </c>
      <c r="C32" s="428"/>
      <c r="D32" s="448">
        <v>1000</v>
      </c>
      <c r="E32" s="448"/>
      <c r="F32" s="182" t="s">
        <v>135</v>
      </c>
      <c r="G32" s="182" t="s">
        <v>218</v>
      </c>
      <c r="H32" s="182">
        <f>H26</f>
        <v>0</v>
      </c>
      <c r="I32" s="182" t="s">
        <v>47</v>
      </c>
      <c r="J32" s="182" t="s">
        <v>219</v>
      </c>
      <c r="K32" s="182"/>
      <c r="L32" s="429">
        <f t="shared" ref="L32:L37" si="0">D32*H32</f>
        <v>0</v>
      </c>
      <c r="M32" s="429"/>
      <c r="N32" s="429"/>
      <c r="O32" s="182" t="s">
        <v>135</v>
      </c>
    </row>
    <row r="33" spans="2:15" ht="17.100000000000001" customHeight="1">
      <c r="B33" s="434" t="s">
        <v>220</v>
      </c>
      <c r="C33" s="434"/>
      <c r="D33" s="435">
        <v>1300</v>
      </c>
      <c r="E33" s="435"/>
      <c r="F33" s="183" t="s">
        <v>135</v>
      </c>
      <c r="G33" s="183" t="s">
        <v>218</v>
      </c>
      <c r="H33" s="183">
        <f>H27</f>
        <v>0</v>
      </c>
      <c r="I33" s="183" t="s">
        <v>47</v>
      </c>
      <c r="J33" s="183" t="s">
        <v>219</v>
      </c>
      <c r="K33" s="183"/>
      <c r="L33" s="441">
        <f t="shared" si="0"/>
        <v>0</v>
      </c>
      <c r="M33" s="441"/>
      <c r="N33" s="441"/>
      <c r="O33" s="183" t="s">
        <v>135</v>
      </c>
    </row>
    <row r="34" spans="2:15" ht="17.100000000000001" customHeight="1">
      <c r="B34" s="434" t="s">
        <v>221</v>
      </c>
      <c r="C34" s="434"/>
      <c r="D34" s="435">
        <v>1600</v>
      </c>
      <c r="E34" s="435"/>
      <c r="F34" s="183" t="s">
        <v>135</v>
      </c>
      <c r="G34" s="183" t="s">
        <v>218</v>
      </c>
      <c r="H34" s="183">
        <f>H28</f>
        <v>0</v>
      </c>
      <c r="I34" s="183" t="s">
        <v>47</v>
      </c>
      <c r="J34" s="183" t="s">
        <v>219</v>
      </c>
      <c r="K34" s="183"/>
      <c r="L34" s="441">
        <f t="shared" si="0"/>
        <v>0</v>
      </c>
      <c r="M34" s="441"/>
      <c r="N34" s="441"/>
      <c r="O34" s="183" t="s">
        <v>135</v>
      </c>
    </row>
    <row r="35" spans="2:15" ht="17.100000000000001" customHeight="1">
      <c r="B35" s="434" t="s">
        <v>222</v>
      </c>
      <c r="C35" s="434"/>
      <c r="D35" s="435">
        <v>300</v>
      </c>
      <c r="E35" s="435"/>
      <c r="F35" s="183" t="s">
        <v>135</v>
      </c>
      <c r="G35" s="183" t="s">
        <v>218</v>
      </c>
      <c r="H35" s="183">
        <f>H29</f>
        <v>0</v>
      </c>
      <c r="I35" s="183" t="s">
        <v>47</v>
      </c>
      <c r="J35" s="183" t="s">
        <v>219</v>
      </c>
      <c r="K35" s="183"/>
      <c r="L35" s="441">
        <f t="shared" si="0"/>
        <v>0</v>
      </c>
      <c r="M35" s="441"/>
      <c r="N35" s="441"/>
      <c r="O35" s="183" t="s">
        <v>135</v>
      </c>
    </row>
    <row r="36" spans="2:15" ht="17.100000000000001" customHeight="1">
      <c r="B36" s="434" t="s">
        <v>136</v>
      </c>
      <c r="C36" s="434"/>
      <c r="D36" s="435">
        <v>1500</v>
      </c>
      <c r="E36" s="435"/>
      <c r="F36" s="183" t="s">
        <v>135</v>
      </c>
      <c r="G36" s="183" t="s">
        <v>218</v>
      </c>
      <c r="H36" s="183">
        <f>L26</f>
        <v>0</v>
      </c>
      <c r="I36" s="183" t="s">
        <v>47</v>
      </c>
      <c r="J36" s="183" t="s">
        <v>219</v>
      </c>
      <c r="K36" s="183"/>
      <c r="L36" s="441">
        <f t="shared" si="0"/>
        <v>0</v>
      </c>
      <c r="M36" s="441"/>
      <c r="N36" s="441"/>
      <c r="O36" s="183" t="s">
        <v>135</v>
      </c>
    </row>
    <row r="37" spans="2:15" ht="17.100000000000001" customHeight="1">
      <c r="B37" s="434" t="s">
        <v>137</v>
      </c>
      <c r="C37" s="434"/>
      <c r="D37" s="435">
        <v>500</v>
      </c>
      <c r="E37" s="435"/>
      <c r="F37" s="183" t="s">
        <v>135</v>
      </c>
      <c r="G37" s="183" t="s">
        <v>218</v>
      </c>
      <c r="H37" s="183">
        <f>O26</f>
        <v>0</v>
      </c>
      <c r="I37" s="183" t="s">
        <v>138</v>
      </c>
      <c r="J37" s="183" t="s">
        <v>139</v>
      </c>
      <c r="K37" s="183"/>
      <c r="L37" s="441">
        <f t="shared" si="0"/>
        <v>0</v>
      </c>
      <c r="M37" s="441"/>
      <c r="N37" s="441"/>
      <c r="O37" s="183" t="s">
        <v>135</v>
      </c>
    </row>
    <row r="38" spans="2:15" s="186" customFormat="1" ht="17.100000000000001" customHeight="1">
      <c r="B38" s="351"/>
      <c r="C38" s="351"/>
      <c r="D38" s="184"/>
      <c r="E38" s="184"/>
      <c r="F38" s="185"/>
      <c r="G38" s="185"/>
      <c r="H38" s="185"/>
      <c r="I38" s="185"/>
      <c r="J38" s="185"/>
      <c r="K38" s="185"/>
      <c r="L38" s="184"/>
      <c r="M38" s="184"/>
      <c r="N38" s="184"/>
      <c r="O38" s="185"/>
    </row>
    <row r="39" spans="2:15" ht="17.100000000000001" customHeight="1">
      <c r="B39" s="187"/>
      <c r="C39" s="187"/>
      <c r="D39" s="187"/>
      <c r="E39" s="188"/>
      <c r="F39" s="444" t="s">
        <v>140</v>
      </c>
      <c r="G39" s="444"/>
      <c r="H39" s="444"/>
      <c r="I39" s="444"/>
      <c r="J39" s="182" t="s">
        <v>141</v>
      </c>
      <c r="K39" s="182"/>
      <c r="L39" s="429">
        <f>SUM(L32:N37)</f>
        <v>0</v>
      </c>
      <c r="M39" s="429"/>
      <c r="N39" s="429"/>
      <c r="O39" s="182" t="s">
        <v>135</v>
      </c>
    </row>
    <row r="40" spans="2:15" ht="17.100000000000001" customHeight="1">
      <c r="B40" s="167"/>
      <c r="C40" s="167"/>
      <c r="D40" s="167"/>
      <c r="E40" s="189"/>
      <c r="F40" s="190"/>
      <c r="G40" s="190"/>
      <c r="H40" s="190"/>
      <c r="I40" s="190"/>
      <c r="J40" s="190"/>
      <c r="K40" s="190"/>
      <c r="L40" s="191"/>
      <c r="M40" s="191"/>
      <c r="N40" s="191"/>
      <c r="O40" s="192"/>
    </row>
    <row r="41" spans="2:15" ht="17.100000000000001" customHeight="1">
      <c r="B41" s="193" t="s">
        <v>142</v>
      </c>
      <c r="C41" s="194"/>
      <c r="D41" s="194"/>
      <c r="E41" s="193"/>
      <c r="F41" s="193"/>
      <c r="G41" s="193"/>
      <c r="H41" s="193"/>
      <c r="I41" s="193"/>
      <c r="J41" s="193"/>
      <c r="K41" s="193"/>
      <c r="L41" s="191"/>
      <c r="M41" s="191"/>
      <c r="N41" s="191"/>
      <c r="O41" s="192"/>
    </row>
    <row r="42" spans="2:15" ht="17.100000000000001" customHeight="1">
      <c r="B42" s="194"/>
      <c r="C42" s="440"/>
      <c r="D42" s="440"/>
      <c r="E42" s="440"/>
      <c r="F42" s="193" t="s">
        <v>143</v>
      </c>
      <c r="G42" s="440"/>
      <c r="H42" s="440"/>
      <c r="I42" s="440"/>
      <c r="J42" s="193" t="s">
        <v>144</v>
      </c>
      <c r="K42" s="193"/>
      <c r="L42" s="191"/>
      <c r="M42" s="191"/>
      <c r="N42" s="191"/>
      <c r="O42" s="192"/>
    </row>
    <row r="43" spans="2:15" s="165" customFormat="1" ht="17.100000000000001" customHeight="1">
      <c r="B43" s="195"/>
      <c r="C43" s="196"/>
      <c r="D43" s="196"/>
      <c r="E43" s="196"/>
      <c r="F43" s="197"/>
      <c r="G43" s="196"/>
      <c r="H43" s="196"/>
      <c r="I43" s="196"/>
      <c r="J43" s="197"/>
      <c r="K43" s="197"/>
      <c r="L43" s="198"/>
      <c r="M43" s="198"/>
      <c r="N43" s="198"/>
      <c r="O43" s="199"/>
    </row>
    <row r="44" spans="2:15" ht="17.100000000000001" customHeight="1">
      <c r="B44" s="194"/>
      <c r="C44" s="440"/>
      <c r="D44" s="440"/>
      <c r="E44" s="440"/>
      <c r="F44" s="193" t="s">
        <v>145</v>
      </c>
      <c r="G44" s="193"/>
      <c r="H44" s="193"/>
      <c r="I44" s="204"/>
      <c r="J44" s="193" t="s">
        <v>89</v>
      </c>
      <c r="K44" s="193"/>
      <c r="L44" s="205"/>
      <c r="M44" s="191" t="s">
        <v>146</v>
      </c>
      <c r="N44" s="191"/>
      <c r="O44" s="192"/>
    </row>
    <row r="45" spans="2:15" ht="17.100000000000001" customHeight="1">
      <c r="B45" s="194"/>
      <c r="C45" s="194"/>
      <c r="D45" s="194"/>
      <c r="E45" s="193"/>
      <c r="F45" s="193"/>
      <c r="G45" s="193"/>
      <c r="H45" s="193"/>
      <c r="I45" s="193"/>
      <c r="J45" s="193"/>
      <c r="K45" s="193"/>
      <c r="L45" s="191"/>
      <c r="M45" s="191"/>
      <c r="N45" s="191"/>
      <c r="O45" s="192"/>
    </row>
    <row r="46" spans="2:15" ht="17.100000000000001" customHeight="1">
      <c r="B46" s="189" t="s">
        <v>147</v>
      </c>
      <c r="C46" s="189"/>
      <c r="D46" s="189"/>
      <c r="E46" s="189"/>
      <c r="F46" s="167"/>
      <c r="G46" s="167"/>
      <c r="H46" s="167"/>
      <c r="I46" s="167"/>
      <c r="J46" s="167"/>
      <c r="K46" s="167"/>
      <c r="L46" s="167"/>
      <c r="M46" s="167"/>
      <c r="N46" s="167"/>
      <c r="O46" s="167"/>
    </row>
    <row r="47" spans="2:15" ht="17.100000000000001" customHeight="1">
      <c r="B47" s="200" t="s">
        <v>148</v>
      </c>
      <c r="C47" s="443"/>
      <c r="D47" s="443"/>
      <c r="E47" s="443"/>
      <c r="F47" s="200" t="s">
        <v>149</v>
      </c>
      <c r="G47" s="445"/>
      <c r="H47" s="445"/>
      <c r="I47" s="201" t="s">
        <v>135</v>
      </c>
      <c r="J47" s="200" t="s">
        <v>150</v>
      </c>
      <c r="K47" s="200"/>
      <c r="L47" s="443"/>
      <c r="M47" s="443"/>
      <c r="N47" s="443"/>
      <c r="O47" s="443"/>
    </row>
    <row r="48" spans="2:15" ht="17.100000000000001" customHeight="1">
      <c r="B48" s="200" t="s">
        <v>148</v>
      </c>
      <c r="C48" s="439"/>
      <c r="D48" s="439"/>
      <c r="E48" s="439"/>
      <c r="F48" s="200" t="s">
        <v>149</v>
      </c>
      <c r="G48" s="439"/>
      <c r="H48" s="439"/>
      <c r="I48" s="201" t="s">
        <v>135</v>
      </c>
      <c r="J48" s="200" t="s">
        <v>150</v>
      </c>
      <c r="K48" s="200"/>
      <c r="L48" s="439"/>
      <c r="M48" s="439"/>
      <c r="N48" s="439"/>
      <c r="O48" s="439"/>
    </row>
    <row r="50" spans="7:16" ht="17.100000000000001" customHeight="1">
      <c r="G50" s="442" t="s">
        <v>151</v>
      </c>
      <c r="H50" s="442"/>
      <c r="I50" s="443"/>
      <c r="J50" s="443"/>
      <c r="K50" s="443"/>
      <c r="L50" s="443"/>
      <c r="M50" s="443"/>
      <c r="N50" s="443"/>
      <c r="O50" s="443"/>
      <c r="P50" s="170"/>
    </row>
    <row r="51" spans="7:16" ht="17.100000000000001" customHeight="1">
      <c r="G51" s="423" t="s">
        <v>153</v>
      </c>
      <c r="H51" s="424"/>
      <c r="I51" s="439"/>
      <c r="J51" s="439"/>
      <c r="K51" s="439"/>
      <c r="L51" s="439"/>
      <c r="M51" s="439"/>
      <c r="N51" s="439"/>
      <c r="O51" s="439"/>
      <c r="P51" s="172"/>
    </row>
  </sheetData>
  <sheetProtection password="CC39" sheet="1" formatCells="0" formatColumns="0" formatRows="0" insertColumns="0" insertRows="0" insertHyperlinks="0" deleteColumns="0" deleteRows="0" sort="0" autoFilter="0" pivotTables="0"/>
  <mergeCells count="64">
    <mergeCell ref="G8:H8"/>
    <mergeCell ref="G9:H9"/>
    <mergeCell ref="G11:H11"/>
    <mergeCell ref="B5:O6"/>
    <mergeCell ref="I8:O8"/>
    <mergeCell ref="I9:O9"/>
    <mergeCell ref="I11:O11"/>
    <mergeCell ref="G10:H10"/>
    <mergeCell ref="I10:O10"/>
    <mergeCell ref="L48:O48"/>
    <mergeCell ref="C47:E47"/>
    <mergeCell ref="B37:C37"/>
    <mergeCell ref="D37:E37"/>
    <mergeCell ref="B34:C34"/>
    <mergeCell ref="B35:C35"/>
    <mergeCell ref="B36:C36"/>
    <mergeCell ref="D36:E36"/>
    <mergeCell ref="D34:E34"/>
    <mergeCell ref="D35:E35"/>
    <mergeCell ref="F39:I39"/>
    <mergeCell ref="L39:N39"/>
    <mergeCell ref="C42:E42"/>
    <mergeCell ref="C44:E44"/>
    <mergeCell ref="G47:H47"/>
    <mergeCell ref="L47:O47"/>
    <mergeCell ref="B33:C33"/>
    <mergeCell ref="D33:E33"/>
    <mergeCell ref="L26:L29"/>
    <mergeCell ref="I13:O13"/>
    <mergeCell ref="I51:O51"/>
    <mergeCell ref="G42:I42"/>
    <mergeCell ref="L37:N37"/>
    <mergeCell ref="L33:N33"/>
    <mergeCell ref="L34:N34"/>
    <mergeCell ref="G50:H50"/>
    <mergeCell ref="I50:O50"/>
    <mergeCell ref="G51:H51"/>
    <mergeCell ref="L36:N36"/>
    <mergeCell ref="L35:N35"/>
    <mergeCell ref="C48:E48"/>
    <mergeCell ref="G48:H48"/>
    <mergeCell ref="B32:C32"/>
    <mergeCell ref="L32:N32"/>
    <mergeCell ref="B18:F18"/>
    <mergeCell ref="B24:D24"/>
    <mergeCell ref="E24:H24"/>
    <mergeCell ref="B31:F31"/>
    <mergeCell ref="D32:E32"/>
    <mergeCell ref="N26:N29"/>
    <mergeCell ref="M24:N24"/>
    <mergeCell ref="I24:L24"/>
    <mergeCell ref="I26:I29"/>
    <mergeCell ref="J26:J29"/>
    <mergeCell ref="B26:B29"/>
    <mergeCell ref="C26:C29"/>
    <mergeCell ref="D26:D29"/>
    <mergeCell ref="G12:H12"/>
    <mergeCell ref="G13:H13"/>
    <mergeCell ref="I12:O12"/>
    <mergeCell ref="G14:H14"/>
    <mergeCell ref="K26:K29"/>
    <mergeCell ref="I14:O14"/>
    <mergeCell ref="O26:O29"/>
    <mergeCell ref="O24:O25"/>
  </mergeCells>
  <phoneticPr fontId="3"/>
  <printOptions horizontalCentered="1" verticalCentered="1"/>
  <pageMargins left="0.78740157480314965" right="0.78740157480314965" top="0.19685039370078741" bottom="0.19685039370078741"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7" workbookViewId="0">
      <selection activeCell="F1" sqref="F1"/>
    </sheetView>
  </sheetViews>
  <sheetFormatPr defaultRowHeight="13.5"/>
  <cols>
    <col min="1" max="1" width="2.375" style="319" customWidth="1"/>
    <col min="2" max="2" width="4.625" style="319" customWidth="1"/>
    <col min="3" max="4" width="8.625" style="319" customWidth="1"/>
    <col min="5" max="5" width="10.625" style="319" customWidth="1"/>
    <col min="6" max="6" width="4.625" style="321" customWidth="1"/>
    <col min="7" max="7" width="36.25" style="321" customWidth="1"/>
    <col min="8" max="8" width="4.625" style="229" customWidth="1"/>
    <col min="9" max="12" width="10.625" style="319" customWidth="1"/>
    <col min="13" max="16384" width="9" style="229"/>
  </cols>
  <sheetData>
    <row r="1" spans="1:12" ht="14.25">
      <c r="A1" s="473" t="s">
        <v>252</v>
      </c>
      <c r="B1" s="474"/>
      <c r="C1" s="475" t="s">
        <v>67</v>
      </c>
      <c r="D1" s="476"/>
      <c r="E1" s="227">
        <v>1</v>
      </c>
      <c r="F1" s="228"/>
      <c r="G1" s="228"/>
      <c r="I1" s="230" t="s">
        <v>106</v>
      </c>
      <c r="J1" s="231" t="s">
        <v>107</v>
      </c>
      <c r="K1" s="231" t="s">
        <v>108</v>
      </c>
      <c r="L1" s="232" t="s">
        <v>109</v>
      </c>
    </row>
    <row r="2" spans="1:12">
      <c r="A2" s="233">
        <v>1</v>
      </c>
      <c r="B2" s="477" t="s">
        <v>68</v>
      </c>
      <c r="C2" s="234" t="s">
        <v>22</v>
      </c>
      <c r="D2" s="235" t="s">
        <v>69</v>
      </c>
      <c r="E2" s="236" t="s">
        <v>169</v>
      </c>
      <c r="F2" s="237" t="s">
        <v>155</v>
      </c>
      <c r="G2" s="228" t="s">
        <v>156</v>
      </c>
      <c r="H2" s="238" t="s">
        <v>163</v>
      </c>
      <c r="I2" s="239" t="s">
        <v>169</v>
      </c>
      <c r="J2" s="71"/>
      <c r="K2" s="71"/>
      <c r="L2" s="131"/>
    </row>
    <row r="3" spans="1:12">
      <c r="A3" s="240">
        <v>2</v>
      </c>
      <c r="B3" s="478"/>
      <c r="C3" s="241" t="s">
        <v>70</v>
      </c>
      <c r="D3" s="242" t="s">
        <v>71</v>
      </c>
      <c r="E3" s="219"/>
      <c r="F3" s="237" t="s">
        <v>155</v>
      </c>
      <c r="G3" s="228" t="s">
        <v>166</v>
      </c>
      <c r="H3" s="238" t="s">
        <v>163</v>
      </c>
      <c r="I3" s="223"/>
      <c r="J3" s="71"/>
      <c r="K3" s="71"/>
      <c r="L3" s="131"/>
    </row>
    <row r="4" spans="1:12">
      <c r="A4" s="83">
        <v>3</v>
      </c>
      <c r="B4" s="479"/>
      <c r="C4" s="243" t="s">
        <v>24</v>
      </c>
      <c r="D4" s="244" t="s">
        <v>72</v>
      </c>
      <c r="E4" s="219"/>
      <c r="F4" s="237" t="s">
        <v>155</v>
      </c>
      <c r="G4" s="228" t="s">
        <v>166</v>
      </c>
      <c r="H4" s="238" t="s">
        <v>163</v>
      </c>
      <c r="I4" s="223"/>
      <c r="J4" s="71"/>
      <c r="K4" s="71"/>
      <c r="L4" s="131"/>
    </row>
    <row r="5" spans="1:12">
      <c r="A5" s="83">
        <v>4</v>
      </c>
      <c r="B5" s="479"/>
      <c r="C5" s="243" t="s">
        <v>73</v>
      </c>
      <c r="D5" s="245" t="s">
        <v>74</v>
      </c>
      <c r="E5" s="71"/>
      <c r="F5" s="237" t="s">
        <v>155</v>
      </c>
      <c r="G5" s="228" t="s">
        <v>166</v>
      </c>
      <c r="H5" s="238" t="s">
        <v>163</v>
      </c>
      <c r="I5" s="224"/>
      <c r="J5" s="71"/>
      <c r="K5" s="71"/>
      <c r="L5" s="131"/>
    </row>
    <row r="6" spans="1:12">
      <c r="A6" s="83">
        <v>5</v>
      </c>
      <c r="B6" s="479"/>
      <c r="C6" s="246" t="s">
        <v>75</v>
      </c>
      <c r="D6" s="247" t="s">
        <v>76</v>
      </c>
      <c r="E6" s="248" t="s">
        <v>170</v>
      </c>
      <c r="F6" s="237" t="s">
        <v>155</v>
      </c>
      <c r="G6" s="228" t="s">
        <v>167</v>
      </c>
      <c r="H6" s="238" t="s">
        <v>163</v>
      </c>
      <c r="I6" s="249" t="s">
        <v>170</v>
      </c>
      <c r="J6" s="83"/>
      <c r="K6" s="83"/>
      <c r="L6" s="134"/>
    </row>
    <row r="7" spans="1:12" ht="18">
      <c r="A7" s="250">
        <v>6</v>
      </c>
      <c r="B7" s="480"/>
      <c r="C7" s="251" t="s">
        <v>77</v>
      </c>
      <c r="D7" s="252" t="s">
        <v>78</v>
      </c>
      <c r="E7" s="253" t="s">
        <v>171</v>
      </c>
      <c r="F7" s="237" t="s">
        <v>155</v>
      </c>
      <c r="G7" s="254" t="s">
        <v>168</v>
      </c>
      <c r="H7" s="238" t="s">
        <v>163</v>
      </c>
      <c r="I7" s="255" t="s">
        <v>171</v>
      </c>
      <c r="J7" s="88"/>
      <c r="K7" s="88"/>
      <c r="L7" s="136"/>
    </row>
    <row r="8" spans="1:12">
      <c r="A8" s="256">
        <v>7</v>
      </c>
      <c r="B8" s="481" t="s">
        <v>79</v>
      </c>
      <c r="C8" s="257" t="s">
        <v>80</v>
      </c>
      <c r="D8" s="258" t="s">
        <v>81</v>
      </c>
      <c r="E8" s="259"/>
      <c r="F8" s="237" t="s">
        <v>155</v>
      </c>
      <c r="G8" s="228" t="s">
        <v>166</v>
      </c>
      <c r="H8" s="238" t="s">
        <v>163</v>
      </c>
      <c r="I8" s="260"/>
      <c r="J8" s="259"/>
      <c r="K8" s="259"/>
      <c r="L8" s="322"/>
    </row>
    <row r="9" spans="1:12">
      <c r="A9" s="261">
        <v>8</v>
      </c>
      <c r="B9" s="482"/>
      <c r="C9" s="262" t="s">
        <v>25</v>
      </c>
      <c r="D9" s="263" t="s">
        <v>69</v>
      </c>
      <c r="E9" s="264" t="s">
        <v>35</v>
      </c>
      <c r="F9" s="237" t="s">
        <v>155</v>
      </c>
      <c r="G9" s="228" t="s">
        <v>157</v>
      </c>
      <c r="H9" s="238" t="s">
        <v>163</v>
      </c>
      <c r="I9" s="325" t="s">
        <v>35</v>
      </c>
      <c r="J9" s="264" t="s">
        <v>35</v>
      </c>
      <c r="K9" s="264" t="s">
        <v>35</v>
      </c>
      <c r="L9" s="324" t="s">
        <v>35</v>
      </c>
    </row>
    <row r="10" spans="1:12">
      <c r="A10" s="261">
        <v>9</v>
      </c>
      <c r="B10" s="482"/>
      <c r="C10" s="485" t="s">
        <v>82</v>
      </c>
      <c r="D10" s="266" t="s">
        <v>83</v>
      </c>
      <c r="E10" s="248" t="s">
        <v>173</v>
      </c>
      <c r="F10" s="237" t="s">
        <v>155</v>
      </c>
      <c r="G10" s="228" t="s">
        <v>167</v>
      </c>
      <c r="H10" s="238" t="s">
        <v>163</v>
      </c>
      <c r="I10" s="249" t="s">
        <v>201</v>
      </c>
      <c r="J10" s="248" t="s">
        <v>204</v>
      </c>
      <c r="K10" s="248" t="s">
        <v>205</v>
      </c>
      <c r="L10" s="326" t="s">
        <v>173</v>
      </c>
    </row>
    <row r="11" spans="1:12">
      <c r="A11" s="261">
        <v>10</v>
      </c>
      <c r="B11" s="482"/>
      <c r="C11" s="485"/>
      <c r="D11" s="267" t="s">
        <v>84</v>
      </c>
      <c r="E11" s="264" t="s">
        <v>172</v>
      </c>
      <c r="F11" s="237" t="s">
        <v>155</v>
      </c>
      <c r="G11" s="228" t="s">
        <v>158</v>
      </c>
      <c r="H11" s="238" t="s">
        <v>163</v>
      </c>
      <c r="I11" s="325" t="s">
        <v>195</v>
      </c>
      <c r="J11" s="264" t="s">
        <v>196</v>
      </c>
      <c r="K11" s="264" t="s">
        <v>197</v>
      </c>
      <c r="L11" s="324" t="s">
        <v>172</v>
      </c>
    </row>
    <row r="12" spans="1:12">
      <c r="A12" s="261">
        <v>11</v>
      </c>
      <c r="B12" s="482"/>
      <c r="C12" s="485"/>
      <c r="D12" s="266" t="s">
        <v>85</v>
      </c>
      <c r="E12" s="248" t="s">
        <v>174</v>
      </c>
      <c r="F12" s="237" t="s">
        <v>155</v>
      </c>
      <c r="G12" s="228" t="s">
        <v>167</v>
      </c>
      <c r="H12" s="238" t="s">
        <v>163</v>
      </c>
      <c r="I12" s="249" t="s">
        <v>202</v>
      </c>
      <c r="J12" s="248" t="s">
        <v>203</v>
      </c>
      <c r="K12" s="248" t="s">
        <v>206</v>
      </c>
      <c r="L12" s="326" t="s">
        <v>174</v>
      </c>
    </row>
    <row r="13" spans="1:12">
      <c r="A13" s="261">
        <v>12</v>
      </c>
      <c r="B13" s="482"/>
      <c r="C13" s="485"/>
      <c r="D13" s="267" t="s">
        <v>86</v>
      </c>
      <c r="E13" s="264" t="s">
        <v>175</v>
      </c>
      <c r="F13" s="237" t="s">
        <v>155</v>
      </c>
      <c r="G13" s="228" t="s">
        <v>159</v>
      </c>
      <c r="H13" s="238" t="s">
        <v>163</v>
      </c>
      <c r="I13" s="325" t="s">
        <v>198</v>
      </c>
      <c r="J13" s="264" t="s">
        <v>199</v>
      </c>
      <c r="K13" s="264" t="s">
        <v>200</v>
      </c>
      <c r="L13" s="324" t="s">
        <v>175</v>
      </c>
    </row>
    <row r="14" spans="1:12">
      <c r="A14" s="261">
        <v>13</v>
      </c>
      <c r="B14" s="482"/>
      <c r="C14" s="486" t="s">
        <v>87</v>
      </c>
      <c r="D14" s="265" t="s">
        <v>88</v>
      </c>
      <c r="E14" s="268">
        <v>1935</v>
      </c>
      <c r="F14" s="237" t="s">
        <v>155</v>
      </c>
      <c r="G14" s="228" t="s">
        <v>207</v>
      </c>
      <c r="H14" s="238" t="s">
        <v>163</v>
      </c>
      <c r="I14" s="327">
        <v>1949</v>
      </c>
      <c r="J14" s="268">
        <v>1944</v>
      </c>
      <c r="K14" s="268">
        <v>1951</v>
      </c>
      <c r="L14" s="323">
        <v>1935</v>
      </c>
    </row>
    <row r="15" spans="1:12">
      <c r="A15" s="261">
        <v>14</v>
      </c>
      <c r="B15" s="482"/>
      <c r="C15" s="487"/>
      <c r="D15" s="265" t="s">
        <v>89</v>
      </c>
      <c r="E15" s="264">
        <v>3</v>
      </c>
      <c r="F15" s="237" t="s">
        <v>155</v>
      </c>
      <c r="G15" s="228" t="s">
        <v>208</v>
      </c>
      <c r="H15" s="238" t="s">
        <v>163</v>
      </c>
      <c r="I15" s="325">
        <v>7</v>
      </c>
      <c r="J15" s="264">
        <v>10</v>
      </c>
      <c r="K15" s="264">
        <v>12</v>
      </c>
      <c r="L15" s="324">
        <v>3</v>
      </c>
    </row>
    <row r="16" spans="1:12">
      <c r="A16" s="261">
        <v>15</v>
      </c>
      <c r="B16" s="482"/>
      <c r="C16" s="488"/>
      <c r="D16" s="265" t="s">
        <v>90</v>
      </c>
      <c r="E16" s="264">
        <v>3</v>
      </c>
      <c r="F16" s="237" t="s">
        <v>155</v>
      </c>
      <c r="G16" s="228" t="s">
        <v>209</v>
      </c>
      <c r="H16" s="238" t="s">
        <v>163</v>
      </c>
      <c r="I16" s="325">
        <v>14</v>
      </c>
      <c r="J16" s="264">
        <v>27</v>
      </c>
      <c r="K16" s="264">
        <v>1</v>
      </c>
      <c r="L16" s="324">
        <v>3</v>
      </c>
    </row>
    <row r="17" spans="1:12">
      <c r="A17" s="261">
        <v>16</v>
      </c>
      <c r="B17" s="482"/>
      <c r="C17" s="262" t="s">
        <v>26</v>
      </c>
      <c r="D17" s="263" t="s">
        <v>91</v>
      </c>
      <c r="E17" s="269">
        <v>72</v>
      </c>
      <c r="F17" s="237" t="s">
        <v>155</v>
      </c>
      <c r="G17" s="228" t="s">
        <v>160</v>
      </c>
      <c r="H17" s="238" t="s">
        <v>163</v>
      </c>
      <c r="I17" s="328">
        <v>58</v>
      </c>
      <c r="J17" s="269">
        <v>63</v>
      </c>
      <c r="K17" s="269">
        <v>56</v>
      </c>
      <c r="L17" s="329">
        <v>72</v>
      </c>
    </row>
    <row r="18" spans="1:12">
      <c r="A18" s="261">
        <v>17</v>
      </c>
      <c r="B18" s="482"/>
      <c r="C18" s="262" t="s">
        <v>28</v>
      </c>
      <c r="D18" s="263" t="s">
        <v>91</v>
      </c>
      <c r="E18" s="270" t="s">
        <v>176</v>
      </c>
      <c r="F18" s="237" t="s">
        <v>155</v>
      </c>
      <c r="G18" s="228" t="s">
        <v>160</v>
      </c>
      <c r="H18" s="238" t="s">
        <v>163</v>
      </c>
      <c r="I18" s="330" t="s">
        <v>176</v>
      </c>
      <c r="J18" s="270" t="s">
        <v>176</v>
      </c>
      <c r="K18" s="270" t="s">
        <v>176</v>
      </c>
      <c r="L18" s="331" t="s">
        <v>176</v>
      </c>
    </row>
    <row r="19" spans="1:12">
      <c r="A19" s="271">
        <v>18</v>
      </c>
      <c r="B19" s="483"/>
      <c r="C19" s="272" t="s">
        <v>0</v>
      </c>
      <c r="D19" s="273" t="s">
        <v>91</v>
      </c>
      <c r="E19" s="274" t="s">
        <v>177</v>
      </c>
      <c r="F19" s="237" t="s">
        <v>155</v>
      </c>
      <c r="G19" s="228" t="s">
        <v>160</v>
      </c>
      <c r="H19" s="238" t="s">
        <v>163</v>
      </c>
      <c r="I19" s="275" t="s">
        <v>194</v>
      </c>
      <c r="J19" s="274" t="s">
        <v>193</v>
      </c>
      <c r="K19" s="274" t="s">
        <v>194</v>
      </c>
      <c r="L19" s="332" t="s">
        <v>177</v>
      </c>
    </row>
    <row r="20" spans="1:12">
      <c r="A20" s="271">
        <v>19</v>
      </c>
      <c r="B20" s="483"/>
      <c r="C20" s="276" t="s">
        <v>38</v>
      </c>
      <c r="D20" s="277" t="s">
        <v>91</v>
      </c>
      <c r="E20" s="278" t="s">
        <v>38</v>
      </c>
      <c r="F20" s="237" t="s">
        <v>155</v>
      </c>
      <c r="G20" s="228" t="s">
        <v>160</v>
      </c>
      <c r="H20" s="238" t="s">
        <v>163</v>
      </c>
      <c r="I20" s="333" t="e">
        <f>IF(I$17="","",VLOOKUP(VALUE(I$17),章典,2))</f>
        <v>#REF!</v>
      </c>
      <c r="J20" s="280" t="e">
        <f>IF(J$17="","",VLOOKUP(VALUE(J$17),章典,2))</f>
        <v>#REF!</v>
      </c>
      <c r="K20" s="280" t="e">
        <f>IF(K$17="","",VLOOKUP(VALUE(K$17),章典,2))</f>
        <v>#REF!</v>
      </c>
      <c r="L20" s="279" t="s">
        <v>250</v>
      </c>
    </row>
    <row r="21" spans="1:12">
      <c r="A21" s="271">
        <v>20</v>
      </c>
      <c r="B21" s="483"/>
      <c r="C21" s="281" t="s">
        <v>92</v>
      </c>
      <c r="D21" s="282">
        <v>2</v>
      </c>
      <c r="E21" s="283"/>
      <c r="F21" s="237" t="s">
        <v>155</v>
      </c>
      <c r="G21" s="228" t="s">
        <v>166</v>
      </c>
      <c r="H21" s="238"/>
      <c r="I21" s="284">
        <f>SUM(I17:L17)</f>
        <v>249</v>
      </c>
      <c r="J21" s="285"/>
      <c r="K21" s="285"/>
      <c r="L21" s="286"/>
    </row>
    <row r="22" spans="1:12">
      <c r="A22" s="287">
        <v>21</v>
      </c>
      <c r="B22" s="484"/>
      <c r="C22" s="272" t="s">
        <v>92</v>
      </c>
      <c r="D22" s="288">
        <v>3</v>
      </c>
      <c r="E22" s="289"/>
      <c r="F22" s="237" t="s">
        <v>155</v>
      </c>
      <c r="G22" s="228" t="s">
        <v>166</v>
      </c>
      <c r="H22" s="238"/>
      <c r="I22" s="275" t="e">
        <f>IF(I$21="","",VLOOKUP(VALUE(I$21),リレー,2))</f>
        <v>#REF!</v>
      </c>
      <c r="J22" s="290"/>
      <c r="K22" s="290"/>
      <c r="L22" s="291"/>
    </row>
    <row r="23" spans="1:12">
      <c r="A23" s="292">
        <v>22</v>
      </c>
      <c r="B23" s="293" t="s">
        <v>93</v>
      </c>
      <c r="C23" s="294" t="s">
        <v>94</v>
      </c>
      <c r="D23" s="295" t="s">
        <v>91</v>
      </c>
      <c r="E23" s="296">
        <v>3</v>
      </c>
      <c r="F23" s="237" t="s">
        <v>155</v>
      </c>
      <c r="G23" s="228" t="s">
        <v>160</v>
      </c>
      <c r="H23" s="238" t="s">
        <v>163</v>
      </c>
      <c r="I23" s="297">
        <f>COUNTA(I24)</f>
        <v>1</v>
      </c>
      <c r="J23" s="334">
        <f>COUNTA(J24)</f>
        <v>0</v>
      </c>
      <c r="K23" s="334">
        <f>COUNTA(K24)</f>
        <v>0</v>
      </c>
      <c r="L23" s="335">
        <f>COUNTA(L24)</f>
        <v>0</v>
      </c>
    </row>
    <row r="24" spans="1:12">
      <c r="A24" s="298">
        <v>23</v>
      </c>
      <c r="B24" s="468" t="s">
        <v>95</v>
      </c>
      <c r="C24" s="299" t="s">
        <v>47</v>
      </c>
      <c r="D24" s="300" t="s">
        <v>69</v>
      </c>
      <c r="E24" s="301" t="s">
        <v>49</v>
      </c>
      <c r="F24" s="237" t="s">
        <v>155</v>
      </c>
      <c r="G24" s="228" t="s">
        <v>162</v>
      </c>
      <c r="H24" s="238" t="s">
        <v>163</v>
      </c>
      <c r="I24" s="302" t="s">
        <v>186</v>
      </c>
      <c r="J24" s="303"/>
      <c r="K24" s="303"/>
      <c r="L24" s="304"/>
    </row>
    <row r="25" spans="1:12">
      <c r="A25" s="305">
        <v>24</v>
      </c>
      <c r="B25" s="469"/>
      <c r="C25" s="306" t="s">
        <v>48</v>
      </c>
      <c r="D25" s="307" t="s">
        <v>69</v>
      </c>
      <c r="E25" s="308">
        <v>400</v>
      </c>
      <c r="F25" s="237" t="s">
        <v>155</v>
      </c>
      <c r="G25" s="228" t="s">
        <v>161</v>
      </c>
      <c r="H25" s="238" t="s">
        <v>163</v>
      </c>
      <c r="I25" s="309">
        <v>1200</v>
      </c>
      <c r="J25" s="218"/>
      <c r="K25" s="218"/>
      <c r="L25" s="310"/>
    </row>
    <row r="26" spans="1:12">
      <c r="A26" s="305">
        <v>25</v>
      </c>
      <c r="B26" s="469"/>
      <c r="C26" s="471" t="s">
        <v>96</v>
      </c>
      <c r="D26" s="311" t="s">
        <v>97</v>
      </c>
      <c r="E26" s="312" t="s">
        <v>181</v>
      </c>
      <c r="F26" s="237" t="s">
        <v>155</v>
      </c>
      <c r="G26" s="228" t="s">
        <v>210</v>
      </c>
      <c r="H26" s="238" t="s">
        <v>163</v>
      </c>
      <c r="I26" s="313" t="s">
        <v>187</v>
      </c>
      <c r="J26" s="218"/>
      <c r="K26" s="218"/>
      <c r="L26" s="310"/>
    </row>
    <row r="27" spans="1:12">
      <c r="A27" s="305">
        <v>26</v>
      </c>
      <c r="B27" s="469"/>
      <c r="C27" s="471"/>
      <c r="D27" s="311" t="s">
        <v>98</v>
      </c>
      <c r="E27" s="312" t="s">
        <v>182</v>
      </c>
      <c r="F27" s="237" t="s">
        <v>155</v>
      </c>
      <c r="G27" s="228" t="s">
        <v>211</v>
      </c>
      <c r="H27" s="238" t="s">
        <v>163</v>
      </c>
      <c r="I27" s="313" t="s">
        <v>188</v>
      </c>
      <c r="J27" s="218"/>
      <c r="K27" s="218"/>
      <c r="L27" s="310"/>
    </row>
    <row r="28" spans="1:12">
      <c r="A28" s="314">
        <v>27</v>
      </c>
      <c r="B28" s="470"/>
      <c r="C28" s="472"/>
      <c r="D28" s="315" t="s">
        <v>99</v>
      </c>
      <c r="E28" s="316" t="s">
        <v>183</v>
      </c>
      <c r="F28" s="237" t="s">
        <v>155</v>
      </c>
      <c r="G28" s="228" t="s">
        <v>212</v>
      </c>
      <c r="H28" s="238" t="s">
        <v>163</v>
      </c>
      <c r="I28" s="317" t="s">
        <v>189</v>
      </c>
      <c r="J28" s="290"/>
      <c r="K28" s="290"/>
      <c r="L28" s="291"/>
    </row>
    <row r="29" spans="1:12">
      <c r="A29" s="298">
        <v>28</v>
      </c>
      <c r="B29" s="468" t="s">
        <v>15</v>
      </c>
      <c r="C29" s="299" t="s">
        <v>47</v>
      </c>
      <c r="D29" s="300" t="s">
        <v>69</v>
      </c>
      <c r="E29" s="301" t="s">
        <v>53</v>
      </c>
      <c r="F29" s="237" t="s">
        <v>164</v>
      </c>
      <c r="G29" s="318" t="s">
        <v>190</v>
      </c>
    </row>
    <row r="30" spans="1:12">
      <c r="A30" s="305">
        <v>29</v>
      </c>
      <c r="B30" s="469"/>
      <c r="C30" s="306" t="s">
        <v>48</v>
      </c>
      <c r="D30" s="307" t="s">
        <v>69</v>
      </c>
      <c r="E30" s="308">
        <v>400</v>
      </c>
      <c r="F30" s="237"/>
      <c r="G30" s="318" t="s">
        <v>165</v>
      </c>
    </row>
    <row r="31" spans="1:12">
      <c r="A31" s="305">
        <v>30</v>
      </c>
      <c r="B31" s="469"/>
      <c r="C31" s="471" t="s">
        <v>96</v>
      </c>
      <c r="D31" s="311" t="s">
        <v>97</v>
      </c>
      <c r="E31" s="312" t="s">
        <v>178</v>
      </c>
      <c r="F31" s="228"/>
      <c r="G31" s="228"/>
    </row>
    <row r="32" spans="1:12">
      <c r="A32" s="305">
        <v>31</v>
      </c>
      <c r="B32" s="469"/>
      <c r="C32" s="471"/>
      <c r="D32" s="311" t="s">
        <v>98</v>
      </c>
      <c r="E32" s="312" t="s">
        <v>179</v>
      </c>
      <c r="F32" s="228"/>
      <c r="G32" s="320" t="s">
        <v>191</v>
      </c>
      <c r="H32" s="238" t="s">
        <v>164</v>
      </c>
    </row>
    <row r="33" spans="1:12">
      <c r="A33" s="314">
        <v>32</v>
      </c>
      <c r="B33" s="470"/>
      <c r="C33" s="472"/>
      <c r="D33" s="315" t="s">
        <v>99</v>
      </c>
      <c r="E33" s="316" t="s">
        <v>180</v>
      </c>
      <c r="F33" s="228"/>
      <c r="G33" s="320" t="s">
        <v>192</v>
      </c>
    </row>
    <row r="34" spans="1:12">
      <c r="A34" s="298">
        <v>33</v>
      </c>
      <c r="B34" s="468" t="s">
        <v>16</v>
      </c>
      <c r="C34" s="299" t="s">
        <v>47</v>
      </c>
      <c r="D34" s="300" t="s">
        <v>69</v>
      </c>
      <c r="E34" s="301" t="s">
        <v>59</v>
      </c>
      <c r="F34" s="228"/>
      <c r="G34" s="228"/>
    </row>
    <row r="35" spans="1:12">
      <c r="A35" s="305">
        <v>34</v>
      </c>
      <c r="B35" s="469"/>
      <c r="C35" s="306" t="s">
        <v>48</v>
      </c>
      <c r="D35" s="307" t="s">
        <v>69</v>
      </c>
      <c r="E35" s="308">
        <v>400</v>
      </c>
      <c r="F35" s="228"/>
      <c r="G35" s="228"/>
    </row>
    <row r="36" spans="1:12">
      <c r="A36" s="305">
        <v>35</v>
      </c>
      <c r="B36" s="469"/>
      <c r="C36" s="471" t="s">
        <v>96</v>
      </c>
      <c r="D36" s="311" t="s">
        <v>97</v>
      </c>
      <c r="E36" s="312" t="s">
        <v>184</v>
      </c>
      <c r="F36" s="228"/>
      <c r="G36" s="228"/>
      <c r="I36" s="230" t="s">
        <v>106</v>
      </c>
      <c r="J36" s="231" t="s">
        <v>107</v>
      </c>
      <c r="K36" s="231" t="s">
        <v>108</v>
      </c>
      <c r="L36" s="232" t="s">
        <v>109</v>
      </c>
    </row>
    <row r="37" spans="1:12">
      <c r="A37" s="305">
        <v>36</v>
      </c>
      <c r="B37" s="469"/>
      <c r="C37" s="471"/>
      <c r="D37" s="311" t="s">
        <v>98</v>
      </c>
      <c r="E37" s="312" t="s">
        <v>185</v>
      </c>
      <c r="F37" s="228"/>
      <c r="G37" s="228"/>
      <c r="I37" s="239" t="s">
        <v>169</v>
      </c>
      <c r="J37" s="71"/>
      <c r="K37" s="71"/>
      <c r="L37" s="131"/>
    </row>
    <row r="38" spans="1:12">
      <c r="A38" s="314">
        <v>37</v>
      </c>
      <c r="B38" s="470"/>
      <c r="C38" s="472"/>
      <c r="D38" s="315" t="s">
        <v>99</v>
      </c>
      <c r="E38" s="316" t="s">
        <v>154</v>
      </c>
      <c r="F38" s="228"/>
      <c r="G38" s="228"/>
      <c r="I38" s="223"/>
      <c r="J38" s="71"/>
      <c r="K38" s="71"/>
      <c r="L38" s="131"/>
    </row>
    <row r="39" spans="1:12">
      <c r="A39" s="298">
        <v>38</v>
      </c>
      <c r="B39" s="468" t="s">
        <v>17</v>
      </c>
      <c r="C39" s="299" t="s">
        <v>47</v>
      </c>
      <c r="D39" s="300" t="s">
        <v>69</v>
      </c>
      <c r="E39" s="301"/>
      <c r="F39" s="228"/>
      <c r="G39" s="228"/>
      <c r="I39" s="223"/>
      <c r="J39" s="71"/>
      <c r="K39" s="71"/>
      <c r="L39" s="131"/>
    </row>
    <row r="40" spans="1:12">
      <c r="A40" s="305">
        <v>39</v>
      </c>
      <c r="B40" s="469"/>
      <c r="C40" s="306" t="s">
        <v>48</v>
      </c>
      <c r="D40" s="307" t="s">
        <v>69</v>
      </c>
      <c r="E40" s="308"/>
      <c r="F40" s="228"/>
      <c r="G40" s="228"/>
      <c r="I40" s="224"/>
      <c r="J40" s="71"/>
      <c r="K40" s="71"/>
      <c r="L40" s="131"/>
    </row>
    <row r="41" spans="1:12">
      <c r="A41" s="305">
        <v>40</v>
      </c>
      <c r="B41" s="469"/>
      <c r="C41" s="471" t="s">
        <v>96</v>
      </c>
      <c r="D41" s="311" t="s">
        <v>97</v>
      </c>
      <c r="E41" s="312"/>
      <c r="F41" s="228"/>
      <c r="G41" s="228"/>
      <c r="I41" s="249" t="s">
        <v>170</v>
      </c>
      <c r="J41" s="83"/>
      <c r="K41" s="83"/>
      <c r="L41" s="134"/>
    </row>
    <row r="42" spans="1:12">
      <c r="A42" s="305">
        <v>41</v>
      </c>
      <c r="B42" s="469"/>
      <c r="C42" s="471"/>
      <c r="D42" s="311" t="s">
        <v>98</v>
      </c>
      <c r="E42" s="312"/>
      <c r="F42" s="228"/>
      <c r="G42" s="228"/>
      <c r="I42" s="255" t="s">
        <v>171</v>
      </c>
      <c r="J42" s="88"/>
      <c r="K42" s="88"/>
      <c r="L42" s="136"/>
    </row>
    <row r="43" spans="1:12">
      <c r="A43" s="314">
        <v>42</v>
      </c>
      <c r="B43" s="470"/>
      <c r="C43" s="472"/>
      <c r="D43" s="315" t="s">
        <v>99</v>
      </c>
      <c r="E43" s="316"/>
      <c r="F43" s="228"/>
      <c r="G43" s="228"/>
      <c r="I43" s="260"/>
      <c r="J43" s="259"/>
      <c r="K43" s="259"/>
      <c r="L43" s="322"/>
    </row>
    <row r="44" spans="1:12">
      <c r="A44" s="298">
        <v>43</v>
      </c>
      <c r="B44" s="468" t="s">
        <v>18</v>
      </c>
      <c r="C44" s="299" t="s">
        <v>47</v>
      </c>
      <c r="D44" s="300" t="s">
        <v>69</v>
      </c>
      <c r="E44" s="301"/>
      <c r="F44" s="228"/>
      <c r="G44" s="412" t="s">
        <v>309</v>
      </c>
      <c r="H44" s="238" t="s">
        <v>163</v>
      </c>
      <c r="I44" s="325" t="s">
        <v>37</v>
      </c>
      <c r="J44" s="264" t="s">
        <v>37</v>
      </c>
      <c r="K44" s="264" t="s">
        <v>37</v>
      </c>
      <c r="L44" s="324" t="s">
        <v>37</v>
      </c>
    </row>
    <row r="45" spans="1:12">
      <c r="A45" s="305">
        <v>44</v>
      </c>
      <c r="B45" s="469"/>
      <c r="C45" s="306" t="s">
        <v>48</v>
      </c>
      <c r="D45" s="307" t="s">
        <v>69</v>
      </c>
      <c r="E45" s="308"/>
      <c r="F45" s="228"/>
      <c r="G45" s="228"/>
      <c r="I45" s="249" t="s">
        <v>293</v>
      </c>
      <c r="J45" s="248" t="s">
        <v>299</v>
      </c>
      <c r="K45" s="248" t="s">
        <v>301</v>
      </c>
      <c r="L45" s="326" t="s">
        <v>292</v>
      </c>
    </row>
    <row r="46" spans="1:12">
      <c r="A46" s="305">
        <v>45</v>
      </c>
      <c r="B46" s="469"/>
      <c r="C46" s="471" t="s">
        <v>96</v>
      </c>
      <c r="D46" s="311" t="s">
        <v>97</v>
      </c>
      <c r="E46" s="312"/>
      <c r="F46" s="228"/>
      <c r="G46" s="228"/>
      <c r="I46" s="325" t="s">
        <v>172</v>
      </c>
      <c r="J46" s="264" t="s">
        <v>298</v>
      </c>
      <c r="K46" s="264" t="s">
        <v>300</v>
      </c>
      <c r="L46" s="324" t="s">
        <v>196</v>
      </c>
    </row>
    <row r="47" spans="1:12">
      <c r="A47" s="305">
        <v>46</v>
      </c>
      <c r="B47" s="469"/>
      <c r="C47" s="471"/>
      <c r="D47" s="311" t="s">
        <v>98</v>
      </c>
      <c r="E47" s="312"/>
      <c r="F47" s="228"/>
      <c r="G47" s="228"/>
      <c r="I47" s="249" t="s">
        <v>295</v>
      </c>
      <c r="J47" s="248" t="s">
        <v>303</v>
      </c>
      <c r="K47" s="248" t="s">
        <v>305</v>
      </c>
      <c r="L47" s="326" t="s">
        <v>294</v>
      </c>
    </row>
    <row r="48" spans="1:12">
      <c r="A48" s="314">
        <v>47</v>
      </c>
      <c r="B48" s="470"/>
      <c r="C48" s="472"/>
      <c r="D48" s="315" t="s">
        <v>99</v>
      </c>
      <c r="E48" s="316"/>
      <c r="F48" s="228"/>
      <c r="G48" s="228"/>
      <c r="I48" s="325" t="s">
        <v>175</v>
      </c>
      <c r="J48" s="264" t="s">
        <v>302</v>
      </c>
      <c r="K48" s="264" t="s">
        <v>304</v>
      </c>
      <c r="L48" s="324" t="s">
        <v>199</v>
      </c>
    </row>
    <row r="49" spans="1:12">
      <c r="A49" s="298">
        <v>48</v>
      </c>
      <c r="B49" s="468" t="s">
        <v>19</v>
      </c>
      <c r="C49" s="299" t="s">
        <v>47</v>
      </c>
      <c r="D49" s="300" t="s">
        <v>69</v>
      </c>
      <c r="E49" s="301"/>
      <c r="F49" s="228"/>
      <c r="G49" s="228"/>
      <c r="I49" s="327">
        <v>1935</v>
      </c>
      <c r="J49" s="268">
        <v>1951</v>
      </c>
      <c r="K49" s="268">
        <v>1949</v>
      </c>
      <c r="L49" s="323">
        <v>1944</v>
      </c>
    </row>
    <row r="50" spans="1:12">
      <c r="A50" s="305">
        <v>49</v>
      </c>
      <c r="B50" s="469"/>
      <c r="C50" s="306" t="s">
        <v>48</v>
      </c>
      <c r="D50" s="307" t="s">
        <v>69</v>
      </c>
      <c r="E50" s="308"/>
      <c r="F50" s="228"/>
      <c r="G50" s="228"/>
      <c r="I50" s="325">
        <v>3</v>
      </c>
      <c r="J50" s="264">
        <v>11</v>
      </c>
      <c r="K50" s="264">
        <v>8</v>
      </c>
      <c r="L50" s="324">
        <v>10</v>
      </c>
    </row>
    <row r="51" spans="1:12">
      <c r="A51" s="305">
        <v>50</v>
      </c>
      <c r="B51" s="469"/>
      <c r="C51" s="471" t="s">
        <v>96</v>
      </c>
      <c r="D51" s="311" t="s">
        <v>97</v>
      </c>
      <c r="E51" s="312"/>
      <c r="F51" s="228"/>
      <c r="G51" s="228"/>
      <c r="I51" s="325">
        <v>3</v>
      </c>
      <c r="J51" s="264">
        <v>15</v>
      </c>
      <c r="K51" s="264">
        <v>31</v>
      </c>
      <c r="L51" s="324">
        <v>27</v>
      </c>
    </row>
    <row r="52" spans="1:12">
      <c r="A52" s="305">
        <v>51</v>
      </c>
      <c r="B52" s="469"/>
      <c r="C52" s="471"/>
      <c r="D52" s="311" t="s">
        <v>98</v>
      </c>
      <c r="E52" s="312"/>
      <c r="F52" s="228"/>
      <c r="G52" s="228"/>
      <c r="I52" s="328">
        <v>72</v>
      </c>
      <c r="J52" s="269">
        <v>56</v>
      </c>
      <c r="K52" s="269">
        <v>58</v>
      </c>
      <c r="L52" s="329">
        <v>63</v>
      </c>
    </row>
    <row r="53" spans="1:12">
      <c r="A53" s="314">
        <v>52</v>
      </c>
      <c r="B53" s="470"/>
      <c r="C53" s="472"/>
      <c r="D53" s="315" t="s">
        <v>99</v>
      </c>
      <c r="E53" s="316"/>
      <c r="F53" s="228"/>
      <c r="G53" s="228"/>
      <c r="I53" s="330" t="s">
        <v>213</v>
      </c>
      <c r="J53" s="270" t="s">
        <v>213</v>
      </c>
      <c r="K53" s="270" t="s">
        <v>213</v>
      </c>
      <c r="L53" s="331" t="s">
        <v>213</v>
      </c>
    </row>
    <row r="54" spans="1:12">
      <c r="A54" s="298">
        <v>53</v>
      </c>
      <c r="B54" s="468" t="s">
        <v>20</v>
      </c>
      <c r="C54" s="299" t="s">
        <v>47</v>
      </c>
      <c r="D54" s="300" t="s">
        <v>69</v>
      </c>
      <c r="E54" s="301"/>
      <c r="F54" s="228"/>
      <c r="G54" s="228"/>
      <c r="I54" s="275" t="s">
        <v>225</v>
      </c>
      <c r="J54" s="274" t="s">
        <v>296</v>
      </c>
      <c r="K54" s="274" t="s">
        <v>296</v>
      </c>
      <c r="L54" s="332" t="s">
        <v>297</v>
      </c>
    </row>
    <row r="55" spans="1:12">
      <c r="A55" s="305">
        <v>54</v>
      </c>
      <c r="B55" s="469"/>
      <c r="C55" s="306" t="s">
        <v>48</v>
      </c>
      <c r="D55" s="307" t="s">
        <v>69</v>
      </c>
      <c r="E55" s="308"/>
      <c r="F55" s="228"/>
      <c r="G55" s="228"/>
      <c r="I55" s="333" t="s">
        <v>213</v>
      </c>
      <c r="J55" s="280" t="e">
        <v>#REF!</v>
      </c>
      <c r="K55" s="280" t="e">
        <v>#REF!</v>
      </c>
      <c r="L55" s="279" t="e">
        <v>#REF!</v>
      </c>
    </row>
    <row r="56" spans="1:12">
      <c r="A56" s="305">
        <v>55</v>
      </c>
      <c r="B56" s="469"/>
      <c r="C56" s="471" t="s">
        <v>96</v>
      </c>
      <c r="D56" s="311" t="s">
        <v>97</v>
      </c>
      <c r="E56" s="312"/>
      <c r="F56" s="228"/>
      <c r="G56" s="228"/>
      <c r="I56" s="284">
        <f>SUM(I52:L52)</f>
        <v>249</v>
      </c>
      <c r="J56" s="285"/>
      <c r="K56" s="285"/>
      <c r="L56" s="286"/>
    </row>
    <row r="57" spans="1:12">
      <c r="A57" s="305">
        <v>56</v>
      </c>
      <c r="B57" s="469"/>
      <c r="C57" s="471"/>
      <c r="D57" s="311" t="s">
        <v>98</v>
      </c>
      <c r="E57" s="312"/>
      <c r="F57" s="228"/>
      <c r="G57" s="228"/>
      <c r="I57" s="275" t="e">
        <f>IF(I$21="","",VLOOKUP(VALUE(I$21),リレー,2))</f>
        <v>#REF!</v>
      </c>
      <c r="J57" s="290"/>
      <c r="K57" s="290"/>
      <c r="L57" s="291"/>
    </row>
    <row r="58" spans="1:12">
      <c r="A58" s="314">
        <v>57</v>
      </c>
      <c r="B58" s="470"/>
      <c r="C58" s="472"/>
      <c r="D58" s="315" t="s">
        <v>99</v>
      </c>
      <c r="E58" s="316"/>
      <c r="F58" s="228"/>
      <c r="G58" s="228"/>
      <c r="I58" s="297">
        <f>COUNTA(I59)</f>
        <v>1</v>
      </c>
      <c r="J58" s="334">
        <f>COUNTA(J59)</f>
        <v>0</v>
      </c>
      <c r="K58" s="334">
        <f>COUNTA(K59)</f>
        <v>0</v>
      </c>
      <c r="L58" s="335">
        <f>COUNTA(L59)</f>
        <v>0</v>
      </c>
    </row>
    <row r="59" spans="1:12">
      <c r="A59" s="298">
        <v>58</v>
      </c>
      <c r="B59" s="468" t="s">
        <v>21</v>
      </c>
      <c r="C59" s="299" t="s">
        <v>47</v>
      </c>
      <c r="D59" s="300" t="s">
        <v>69</v>
      </c>
      <c r="E59" s="301"/>
      <c r="F59" s="228"/>
      <c r="G59" s="228"/>
      <c r="I59" s="302" t="s">
        <v>42</v>
      </c>
      <c r="J59" s="303"/>
      <c r="K59" s="303"/>
      <c r="L59" s="304"/>
    </row>
    <row r="60" spans="1:12">
      <c r="A60" s="305">
        <v>59</v>
      </c>
      <c r="B60" s="469"/>
      <c r="C60" s="306" t="s">
        <v>48</v>
      </c>
      <c r="D60" s="307" t="s">
        <v>69</v>
      </c>
      <c r="E60" s="308"/>
      <c r="F60" s="228"/>
      <c r="G60" s="228"/>
      <c r="I60" s="309">
        <v>2000</v>
      </c>
      <c r="J60" s="218"/>
      <c r="K60" s="218"/>
      <c r="L60" s="310"/>
    </row>
    <row r="61" spans="1:12">
      <c r="A61" s="305">
        <v>60</v>
      </c>
      <c r="B61" s="469"/>
      <c r="C61" s="471" t="s">
        <v>96</v>
      </c>
      <c r="D61" s="311" t="s">
        <v>97</v>
      </c>
      <c r="E61" s="312"/>
      <c r="F61" s="228"/>
      <c r="G61" s="228"/>
      <c r="I61" s="313" t="s">
        <v>306</v>
      </c>
      <c r="J61" s="218"/>
      <c r="K61" s="218"/>
      <c r="L61" s="310"/>
    </row>
    <row r="62" spans="1:12">
      <c r="A62" s="305">
        <v>61</v>
      </c>
      <c r="B62" s="469"/>
      <c r="C62" s="471"/>
      <c r="D62" s="311" t="s">
        <v>98</v>
      </c>
      <c r="E62" s="312"/>
      <c r="F62" s="228"/>
      <c r="G62" s="228"/>
      <c r="I62" s="313" t="s">
        <v>307</v>
      </c>
      <c r="J62" s="218"/>
      <c r="K62" s="218"/>
      <c r="L62" s="310"/>
    </row>
    <row r="63" spans="1:12">
      <c r="A63" s="314">
        <v>62</v>
      </c>
      <c r="B63" s="470"/>
      <c r="C63" s="472"/>
      <c r="D63" s="315" t="s">
        <v>99</v>
      </c>
      <c r="E63" s="316"/>
      <c r="F63" s="228"/>
      <c r="G63" s="228"/>
      <c r="I63" s="317" t="s">
        <v>308</v>
      </c>
      <c r="J63" s="290"/>
      <c r="K63" s="290"/>
      <c r="L63" s="291"/>
    </row>
  </sheetData>
  <sheetProtection password="CC39" sheet="1" scenarios="1" formatCells="0" formatColumns="0" formatRows="0" insertColumns="0" insertRows="0" insertHyperlinks="0" deleteColumns="0" deleteRows="0" sort="0" autoFilter="0" pivotTables="0"/>
  <mergeCells count="22">
    <mergeCell ref="A1:B1"/>
    <mergeCell ref="C1:D1"/>
    <mergeCell ref="B2:B7"/>
    <mergeCell ref="B8:B22"/>
    <mergeCell ref="C10:C13"/>
    <mergeCell ref="C14:C16"/>
    <mergeCell ref="B34:B38"/>
    <mergeCell ref="C36:C38"/>
    <mergeCell ref="B54:B58"/>
    <mergeCell ref="C56:C58"/>
    <mergeCell ref="B24:B28"/>
    <mergeCell ref="C26:C28"/>
    <mergeCell ref="B29:B33"/>
    <mergeCell ref="C31:C33"/>
    <mergeCell ref="B59:B63"/>
    <mergeCell ref="C61:C63"/>
    <mergeCell ref="B39:B43"/>
    <mergeCell ref="C41:C43"/>
    <mergeCell ref="B44:B48"/>
    <mergeCell ref="C46:C48"/>
    <mergeCell ref="B49:B53"/>
    <mergeCell ref="C51:C53"/>
  </mergeCells>
  <phoneticPr fontId="3"/>
  <dataValidations count="2">
    <dataValidation imeMode="halfAlpha" allowBlank="1" showInputMessage="1" showErrorMessage="1" sqref="I14:L16 E56:E58 E51:E53 E46:E48 E41:E43 E36:E38 E31:E33 E14:E16 E26:E28 I26:I28 E61:E63 I49:L51 I61:I63"/>
    <dataValidation imeMode="fullKatakana" allowBlank="1" showInputMessage="1" showErrorMessage="1" sqref="I12:L12 I6:L6 I10:L10 E10 E6 E12 I47:L47 I41:L41 I45:L45"/>
  </dataValidations>
  <printOptions horizontalCentered="1"/>
  <pageMargins left="0" right="0" top="0" bottom="0"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95"/>
  <sheetViews>
    <sheetView showGridLines="0" showZeros="0" topLeftCell="A33" workbookViewId="0">
      <selection activeCell="E46" sqref="E46:E48"/>
    </sheetView>
  </sheetViews>
  <sheetFormatPr defaultColWidth="10.625" defaultRowHeight="37.5" customHeight="1"/>
  <cols>
    <col min="1" max="1" width="2.375" style="5" customWidth="1"/>
    <col min="2" max="2" width="4.625" style="5" customWidth="1"/>
    <col min="3" max="4" width="8.625" style="5" customWidth="1"/>
    <col min="5" max="16384" width="10.625" style="5"/>
  </cols>
  <sheetData>
    <row r="1" spans="4:21" ht="37.5" hidden="1" customHeight="1" thickTop="1" thickBot="1">
      <c r="D1" s="1" t="s">
        <v>261</v>
      </c>
      <c r="E1" s="2">
        <v>45657</v>
      </c>
      <c r="F1" s="356"/>
      <c r="G1" s="357"/>
      <c r="H1" s="357"/>
      <c r="I1" s="357"/>
      <c r="J1" s="357"/>
      <c r="K1" s="357"/>
      <c r="L1" s="357"/>
    </row>
    <row r="2" spans="4:21" ht="37.5" hidden="1" customHeight="1" thickTop="1">
      <c r="D2" s="357"/>
      <c r="E2" s="6" t="s">
        <v>22</v>
      </c>
      <c r="F2" s="7" t="s">
        <v>23</v>
      </c>
      <c r="G2" s="8" t="s">
        <v>24</v>
      </c>
      <c r="I2" s="9" t="s">
        <v>25</v>
      </c>
      <c r="J2" s="10" t="s">
        <v>26</v>
      </c>
      <c r="K2" s="11" t="s">
        <v>0</v>
      </c>
      <c r="L2" s="10" t="s">
        <v>27</v>
      </c>
      <c r="M2" s="11" t="s">
        <v>28</v>
      </c>
      <c r="O2" s="10" t="s">
        <v>29</v>
      </c>
      <c r="P2" s="12" t="s">
        <v>30</v>
      </c>
      <c r="U2" s="13"/>
    </row>
    <row r="3" spans="4:21" ht="37.5" hidden="1" customHeight="1">
      <c r="D3" s="357"/>
      <c r="E3" s="358" t="s">
        <v>1</v>
      </c>
      <c r="F3" s="15" t="s">
        <v>31</v>
      </c>
      <c r="G3" s="211">
        <v>25</v>
      </c>
      <c r="I3" s="16" t="s">
        <v>32</v>
      </c>
      <c r="J3" s="359">
        <v>9</v>
      </c>
      <c r="K3" s="360" t="s">
        <v>2</v>
      </c>
      <c r="L3" s="410">
        <v>94</v>
      </c>
      <c r="M3" s="361" t="s">
        <v>262</v>
      </c>
      <c r="O3" s="19">
        <v>0</v>
      </c>
      <c r="P3" s="20" t="s">
        <v>262</v>
      </c>
      <c r="U3" s="13"/>
    </row>
    <row r="4" spans="4:21" ht="37.5" hidden="1" customHeight="1">
      <c r="D4" s="357"/>
      <c r="E4" s="362" t="s">
        <v>3</v>
      </c>
      <c r="F4" s="22" t="s">
        <v>34</v>
      </c>
      <c r="G4" s="212">
        <v>26</v>
      </c>
      <c r="I4" s="28" t="s">
        <v>35</v>
      </c>
      <c r="J4" s="363">
        <v>11</v>
      </c>
      <c r="K4" s="364" t="s">
        <v>4</v>
      </c>
      <c r="L4" s="413">
        <v>35887</v>
      </c>
      <c r="M4" s="361" t="s">
        <v>262</v>
      </c>
      <c r="O4" s="26">
        <v>69</v>
      </c>
      <c r="P4" s="27" t="s">
        <v>262</v>
      </c>
      <c r="U4" s="13"/>
    </row>
    <row r="5" spans="4:21" ht="37.5" hidden="1" customHeight="1">
      <c r="D5" s="357"/>
      <c r="E5" s="362" t="s">
        <v>5</v>
      </c>
      <c r="F5" s="22" t="s">
        <v>36</v>
      </c>
      <c r="G5" s="212">
        <v>27</v>
      </c>
      <c r="I5" s="214" t="s">
        <v>37</v>
      </c>
      <c r="J5" s="363">
        <v>13</v>
      </c>
      <c r="K5" s="364" t="s">
        <v>6</v>
      </c>
      <c r="L5" s="413">
        <v>36252</v>
      </c>
      <c r="M5" s="360" t="s">
        <v>213</v>
      </c>
      <c r="O5" s="29">
        <v>70</v>
      </c>
      <c r="P5" s="30" t="s">
        <v>38</v>
      </c>
      <c r="U5" s="13"/>
    </row>
    <row r="6" spans="4:21" ht="37.5" hidden="1" customHeight="1">
      <c r="D6" s="357"/>
      <c r="E6" s="362" t="s">
        <v>7</v>
      </c>
      <c r="F6" s="22" t="s">
        <v>39</v>
      </c>
      <c r="G6" s="212">
        <v>28</v>
      </c>
      <c r="I6" s="31"/>
      <c r="J6" s="363">
        <v>15</v>
      </c>
      <c r="K6" s="364" t="s">
        <v>8</v>
      </c>
      <c r="L6" s="413">
        <v>36618</v>
      </c>
      <c r="M6" s="364" t="s">
        <v>213</v>
      </c>
      <c r="O6" s="32"/>
      <c r="P6" s="32"/>
      <c r="U6" s="13"/>
    </row>
    <row r="7" spans="4:21" ht="37.5" hidden="1" customHeight="1">
      <c r="D7" s="357"/>
      <c r="E7" s="362" t="s">
        <v>310</v>
      </c>
      <c r="F7" s="22" t="s">
        <v>40</v>
      </c>
      <c r="G7" s="212">
        <v>29</v>
      </c>
      <c r="I7" s="31"/>
      <c r="J7" s="366">
        <v>19</v>
      </c>
      <c r="K7" s="367" t="s">
        <v>9</v>
      </c>
      <c r="L7" s="365">
        <v>36983</v>
      </c>
      <c r="M7" s="364" t="s">
        <v>213</v>
      </c>
      <c r="N7" s="13"/>
      <c r="U7" s="13"/>
    </row>
    <row r="8" spans="4:21" ht="37.5" hidden="1" customHeight="1">
      <c r="D8" s="357"/>
      <c r="E8" s="362" t="s">
        <v>10</v>
      </c>
      <c r="F8" s="35" t="s">
        <v>41</v>
      </c>
      <c r="G8" s="213">
        <v>30</v>
      </c>
      <c r="I8" s="31"/>
      <c r="J8" s="368"/>
      <c r="K8" s="368"/>
      <c r="L8" s="365">
        <v>37348</v>
      </c>
      <c r="M8" s="364" t="s">
        <v>213</v>
      </c>
      <c r="N8" s="13"/>
      <c r="U8" s="13"/>
    </row>
    <row r="9" spans="4:21" ht="37.5" hidden="1" customHeight="1">
      <c r="D9" s="357"/>
      <c r="E9" s="362" t="s">
        <v>11</v>
      </c>
      <c r="I9" s="31"/>
      <c r="J9" s="369" t="s">
        <v>263</v>
      </c>
      <c r="K9" s="370" t="s">
        <v>12</v>
      </c>
      <c r="L9" s="365">
        <v>37713</v>
      </c>
      <c r="M9" s="364" t="s">
        <v>213</v>
      </c>
      <c r="N9" s="13"/>
      <c r="R9" s="13"/>
      <c r="S9" s="13"/>
      <c r="T9" s="13"/>
      <c r="U9" s="13"/>
    </row>
    <row r="10" spans="4:21" ht="37.5" hidden="1" customHeight="1">
      <c r="D10" s="357"/>
      <c r="E10" s="362" t="s">
        <v>13</v>
      </c>
      <c r="J10" s="371">
        <v>0</v>
      </c>
      <c r="K10" s="372"/>
      <c r="L10" s="365">
        <v>38079</v>
      </c>
      <c r="M10" s="364" t="s">
        <v>213</v>
      </c>
      <c r="N10" s="13"/>
      <c r="R10" s="13"/>
      <c r="S10" s="13"/>
      <c r="T10" s="13"/>
      <c r="U10" s="13"/>
    </row>
    <row r="11" spans="4:21" ht="37.5" hidden="1" customHeight="1">
      <c r="D11" s="357"/>
      <c r="E11" s="375" t="s">
        <v>14</v>
      </c>
      <c r="J11" s="373">
        <v>70</v>
      </c>
      <c r="K11" s="374" t="s">
        <v>264</v>
      </c>
      <c r="L11" s="365">
        <v>38444</v>
      </c>
      <c r="M11" s="364" t="s">
        <v>213</v>
      </c>
      <c r="N11" s="13"/>
      <c r="R11" s="13"/>
      <c r="S11" s="13"/>
      <c r="T11" s="13"/>
      <c r="U11" s="13"/>
    </row>
    <row r="12" spans="4:21" ht="37.5" hidden="1" customHeight="1">
      <c r="D12" s="357"/>
      <c r="E12" s="414"/>
      <c r="J12" s="376">
        <v>120</v>
      </c>
      <c r="K12" s="377" t="s">
        <v>265</v>
      </c>
      <c r="L12" s="365">
        <v>38809</v>
      </c>
      <c r="M12" s="364" t="s">
        <v>213</v>
      </c>
      <c r="N12" s="13"/>
      <c r="R12" s="13"/>
      <c r="S12" s="13"/>
      <c r="T12" s="13"/>
      <c r="U12" s="13"/>
    </row>
    <row r="13" spans="4:21" ht="37.5" hidden="1" customHeight="1">
      <c r="D13" s="357"/>
      <c r="E13" s="13"/>
      <c r="F13" s="13"/>
      <c r="G13" s="13"/>
      <c r="J13" s="376">
        <v>160</v>
      </c>
      <c r="K13" s="377" t="s">
        <v>266</v>
      </c>
      <c r="L13" s="365">
        <v>39174</v>
      </c>
      <c r="M13" s="364" t="s">
        <v>213</v>
      </c>
      <c r="N13" s="13"/>
      <c r="R13" s="13"/>
      <c r="S13" s="13"/>
      <c r="T13" s="13"/>
      <c r="U13" s="13"/>
    </row>
    <row r="14" spans="4:21" ht="37.5" hidden="1" customHeight="1">
      <c r="D14" s="357"/>
      <c r="E14" s="13"/>
      <c r="F14" s="9" t="s">
        <v>47</v>
      </c>
      <c r="G14" s="13"/>
      <c r="J14" s="378">
        <v>200</v>
      </c>
      <c r="K14" s="379" t="s">
        <v>267</v>
      </c>
      <c r="L14" s="365">
        <v>39540</v>
      </c>
      <c r="M14" s="364" t="s">
        <v>213</v>
      </c>
      <c r="N14" s="13"/>
      <c r="R14" s="13"/>
      <c r="S14" s="13"/>
      <c r="T14" s="13"/>
      <c r="U14" s="13"/>
    </row>
    <row r="15" spans="4:21" ht="37.5" hidden="1" customHeight="1">
      <c r="D15" s="357"/>
      <c r="E15" s="13"/>
      <c r="F15" s="398" t="s">
        <v>49</v>
      </c>
      <c r="G15" s="13"/>
      <c r="J15" s="13"/>
      <c r="K15" s="13"/>
      <c r="L15" s="365">
        <v>39905</v>
      </c>
      <c r="M15" s="364" t="s">
        <v>213</v>
      </c>
      <c r="N15" s="13"/>
      <c r="O15" s="13"/>
      <c r="P15" s="13"/>
      <c r="Q15" s="13"/>
      <c r="R15" s="13"/>
      <c r="S15" s="13"/>
      <c r="T15" s="13"/>
      <c r="U15" s="13"/>
    </row>
    <row r="16" spans="4:21" ht="37.5" hidden="1" customHeight="1">
      <c r="D16" s="357"/>
      <c r="E16" s="45"/>
      <c r="F16" s="51" t="s">
        <v>51</v>
      </c>
      <c r="G16" s="46" t="s">
        <v>48</v>
      </c>
      <c r="H16" s="47" t="s">
        <v>47</v>
      </c>
      <c r="I16" s="357"/>
      <c r="J16" s="369" t="s">
        <v>268</v>
      </c>
      <c r="K16" s="380" t="s">
        <v>12</v>
      </c>
      <c r="L16" s="365">
        <v>40270</v>
      </c>
      <c r="M16" s="364" t="s">
        <v>213</v>
      </c>
      <c r="O16" s="9" t="s">
        <v>269</v>
      </c>
    </row>
    <row r="17" spans="4:254" ht="37.5" hidden="1" customHeight="1">
      <c r="D17" s="357"/>
      <c r="E17" s="381">
        <v>1</v>
      </c>
      <c r="F17" s="51" t="s">
        <v>53</v>
      </c>
      <c r="G17" s="396">
        <v>25</v>
      </c>
      <c r="H17" s="51" t="s">
        <v>230</v>
      </c>
      <c r="I17" s="357"/>
      <c r="J17" s="373">
        <v>18</v>
      </c>
      <c r="K17" s="382" t="s">
        <v>270</v>
      </c>
      <c r="L17" s="406">
        <v>40635</v>
      </c>
      <c r="M17" s="364" t="s">
        <v>213</v>
      </c>
      <c r="O17" s="383" t="s">
        <v>271</v>
      </c>
    </row>
    <row r="18" spans="4:254" ht="37.5" hidden="1" customHeight="1">
      <c r="E18" s="384">
        <v>2</v>
      </c>
      <c r="F18" s="51" t="s">
        <v>272</v>
      </c>
      <c r="G18" s="396">
        <v>50</v>
      </c>
      <c r="H18" s="51"/>
      <c r="J18" s="376">
        <v>25</v>
      </c>
      <c r="K18" s="385" t="s">
        <v>2</v>
      </c>
      <c r="L18" s="55"/>
      <c r="M18" s="56"/>
      <c r="O18" s="383" t="s">
        <v>273</v>
      </c>
    </row>
    <row r="19" spans="4:254" ht="37.5" hidden="1" customHeight="1">
      <c r="E19" s="384">
        <v>3</v>
      </c>
      <c r="F19" s="61" t="s">
        <v>59</v>
      </c>
      <c r="G19" s="397">
        <v>100</v>
      </c>
      <c r="H19" s="51" t="s">
        <v>231</v>
      </c>
      <c r="J19" s="376">
        <v>30</v>
      </c>
      <c r="K19" s="385" t="s">
        <v>4</v>
      </c>
      <c r="L19" s="55"/>
      <c r="M19" s="56"/>
      <c r="O19" s="383" t="s">
        <v>274</v>
      </c>
    </row>
    <row r="20" spans="4:254" ht="37.5" hidden="1" customHeight="1">
      <c r="E20" s="362">
        <v>4</v>
      </c>
      <c r="F20" s="51" t="s">
        <v>275</v>
      </c>
      <c r="G20" s="397">
        <v>200</v>
      </c>
      <c r="H20" s="51" t="s">
        <v>276</v>
      </c>
      <c r="J20" s="376">
        <v>35</v>
      </c>
      <c r="K20" s="385" t="s">
        <v>6</v>
      </c>
      <c r="L20" s="55"/>
      <c r="M20" s="56"/>
      <c r="O20" s="383" t="s">
        <v>277</v>
      </c>
    </row>
    <row r="21" spans="4:254" ht="37.5" hidden="1" customHeight="1">
      <c r="E21" s="375">
        <v>5</v>
      </c>
      <c r="F21" s="61" t="s">
        <v>232</v>
      </c>
      <c r="G21" s="397">
        <v>400</v>
      </c>
      <c r="H21" s="51" t="s">
        <v>60</v>
      </c>
      <c r="J21" s="376">
        <v>40</v>
      </c>
      <c r="K21" s="385" t="s">
        <v>8</v>
      </c>
      <c r="L21" s="386"/>
      <c r="M21" s="387"/>
      <c r="AA21" s="31"/>
      <c r="AB21" s="31"/>
      <c r="AC21" s="31"/>
      <c r="AD21" s="31"/>
    </row>
    <row r="22" spans="4:254" ht="37.5" hidden="1" customHeight="1">
      <c r="E22" s="388">
        <v>6</v>
      </c>
      <c r="F22" s="50" t="s">
        <v>278</v>
      </c>
      <c r="G22" s="362">
        <v>800</v>
      </c>
      <c r="H22" s="61" t="s">
        <v>62</v>
      </c>
      <c r="J22" s="376">
        <v>45</v>
      </c>
      <c r="K22" s="385" t="s">
        <v>9</v>
      </c>
      <c r="L22" s="386"/>
      <c r="M22" s="387"/>
      <c r="AA22" s="62"/>
      <c r="AB22" s="62"/>
      <c r="AC22" s="62"/>
      <c r="AD22" s="31"/>
    </row>
    <row r="23" spans="4:254" ht="37.5" hidden="1" customHeight="1">
      <c r="E23" s="375">
        <v>7</v>
      </c>
      <c r="F23" s="57" t="s">
        <v>279</v>
      </c>
      <c r="G23" s="375">
        <v>1500</v>
      </c>
      <c r="H23" s="63"/>
      <c r="J23" s="376">
        <v>50</v>
      </c>
      <c r="K23" s="385" t="s">
        <v>280</v>
      </c>
      <c r="L23" s="386"/>
      <c r="M23" s="387"/>
      <c r="AA23" s="31"/>
      <c r="AB23" s="31"/>
      <c r="AC23" s="31"/>
      <c r="AD23" s="31"/>
    </row>
    <row r="24" spans="4:254" ht="37.5" hidden="1" customHeight="1">
      <c r="G24" s="64">
        <v>1200</v>
      </c>
      <c r="H24" s="65"/>
      <c r="J24" s="376">
        <v>55</v>
      </c>
      <c r="K24" s="385" t="s">
        <v>281</v>
      </c>
      <c r="L24" s="386"/>
      <c r="M24" s="387"/>
      <c r="AA24" s="31"/>
      <c r="AB24" s="31"/>
      <c r="AC24" s="31"/>
      <c r="AD24" s="31"/>
    </row>
    <row r="25" spans="4:254" ht="37.5" hidden="1" customHeight="1">
      <c r="G25" s="61">
        <v>2000</v>
      </c>
      <c r="H25" s="65"/>
      <c r="J25" s="376">
        <v>60</v>
      </c>
      <c r="K25" s="385" t="s">
        <v>282</v>
      </c>
      <c r="L25" s="386"/>
      <c r="M25" s="387"/>
    </row>
    <row r="26" spans="4:254" ht="37.5" hidden="1" customHeight="1">
      <c r="G26" s="56"/>
      <c r="H26" s="56"/>
      <c r="J26" s="376">
        <v>65</v>
      </c>
      <c r="K26" s="385" t="s">
        <v>224</v>
      </c>
      <c r="L26" s="386"/>
      <c r="M26" s="387"/>
    </row>
    <row r="27" spans="4:254" ht="37.5" hidden="1" customHeight="1">
      <c r="G27" s="56"/>
      <c r="H27" s="56"/>
      <c r="J27" s="376">
        <v>70</v>
      </c>
      <c r="K27" s="385" t="s">
        <v>225</v>
      </c>
      <c r="L27" s="386"/>
      <c r="M27" s="387"/>
    </row>
    <row r="28" spans="4:254" ht="37.5" hidden="1" customHeight="1">
      <c r="G28" s="56"/>
      <c r="H28" s="56"/>
      <c r="J28" s="376">
        <v>75</v>
      </c>
      <c r="K28" s="385" t="s">
        <v>226</v>
      </c>
      <c r="L28" s="386"/>
      <c r="M28" s="387"/>
    </row>
    <row r="29" spans="4:254" ht="37.5" hidden="1" customHeight="1">
      <c r="J29" s="376">
        <v>80</v>
      </c>
      <c r="K29" s="389" t="s">
        <v>273</v>
      </c>
      <c r="L29" s="386"/>
      <c r="M29" s="387"/>
    </row>
    <row r="30" spans="4:254" ht="37.5" hidden="1" customHeight="1">
      <c r="J30" s="376">
        <v>85</v>
      </c>
      <c r="K30" s="389" t="s">
        <v>283</v>
      </c>
      <c r="L30" s="386"/>
      <c r="M30" s="387"/>
    </row>
    <row r="31" spans="4:254" ht="37.5" hidden="1" customHeight="1">
      <c r="J31" s="390">
        <v>90</v>
      </c>
      <c r="K31" s="391" t="s">
        <v>277</v>
      </c>
      <c r="L31" s="386"/>
      <c r="M31" s="387"/>
    </row>
    <row r="32" spans="4:254" ht="37.5" hidden="1" customHeight="1">
      <c r="E32" s="5" t="str">
        <f>IF(E48="","",MID(E$46,1,4)&amp;"/"&amp;MID(E$47,1,2)&amp;"/"&amp;MID(E$48,1,2))</f>
        <v/>
      </c>
      <c r="F32" s="5" t="str">
        <f t="shared" ref="F32:BQ32" si="0">IF(F48="","",MID(F$46,1,4)&amp;"/"&amp;MID(F$47,1,2)&amp;"/"&amp;MID(F$48,1,2))</f>
        <v/>
      </c>
      <c r="G32" s="5" t="str">
        <f t="shared" si="0"/>
        <v/>
      </c>
      <c r="H32" s="5" t="str">
        <f t="shared" si="0"/>
        <v/>
      </c>
      <c r="I32" s="5" t="str">
        <f t="shared" si="0"/>
        <v/>
      </c>
      <c r="J32" s="5" t="str">
        <f t="shared" si="0"/>
        <v/>
      </c>
      <c r="K32" s="5" t="str">
        <f t="shared" si="0"/>
        <v/>
      </c>
      <c r="L32" s="5" t="str">
        <f t="shared" si="0"/>
        <v/>
      </c>
      <c r="M32" s="5" t="str">
        <f t="shared" si="0"/>
        <v/>
      </c>
      <c r="N32" s="5" t="str">
        <f t="shared" si="0"/>
        <v/>
      </c>
      <c r="O32" s="5" t="str">
        <f t="shared" si="0"/>
        <v/>
      </c>
      <c r="P32" s="5" t="str">
        <f t="shared" si="0"/>
        <v/>
      </c>
      <c r="Q32" s="5" t="str">
        <f t="shared" si="0"/>
        <v/>
      </c>
      <c r="R32" s="5" t="str">
        <f t="shared" si="0"/>
        <v/>
      </c>
      <c r="S32" s="5" t="str">
        <f t="shared" si="0"/>
        <v/>
      </c>
      <c r="T32" s="5" t="str">
        <f t="shared" si="0"/>
        <v/>
      </c>
      <c r="U32" s="5" t="str">
        <f t="shared" si="0"/>
        <v/>
      </c>
      <c r="V32" s="5" t="str">
        <f t="shared" si="0"/>
        <v/>
      </c>
      <c r="W32" s="5" t="str">
        <f t="shared" si="0"/>
        <v/>
      </c>
      <c r="X32" s="5" t="str">
        <f t="shared" si="0"/>
        <v/>
      </c>
      <c r="Y32" s="5" t="str">
        <f t="shared" si="0"/>
        <v/>
      </c>
      <c r="Z32" s="5" t="str">
        <f t="shared" si="0"/>
        <v/>
      </c>
      <c r="AA32" s="5" t="str">
        <f t="shared" si="0"/>
        <v/>
      </c>
      <c r="AB32" s="5" t="str">
        <f t="shared" si="0"/>
        <v/>
      </c>
      <c r="AC32" s="5" t="str">
        <f t="shared" si="0"/>
        <v/>
      </c>
      <c r="AD32" s="5" t="str">
        <f t="shared" si="0"/>
        <v/>
      </c>
      <c r="AE32" s="5" t="str">
        <f t="shared" si="0"/>
        <v/>
      </c>
      <c r="AF32" s="5" t="str">
        <f t="shared" si="0"/>
        <v/>
      </c>
      <c r="AG32" s="5" t="str">
        <f t="shared" si="0"/>
        <v/>
      </c>
      <c r="AH32" s="5" t="str">
        <f t="shared" si="0"/>
        <v/>
      </c>
      <c r="AI32" s="5" t="str">
        <f t="shared" si="0"/>
        <v/>
      </c>
      <c r="AJ32" s="5" t="str">
        <f t="shared" si="0"/>
        <v/>
      </c>
      <c r="AK32" s="5" t="str">
        <f t="shared" si="0"/>
        <v/>
      </c>
      <c r="AL32" s="5" t="str">
        <f t="shared" si="0"/>
        <v/>
      </c>
      <c r="AM32" s="5" t="str">
        <f t="shared" si="0"/>
        <v/>
      </c>
      <c r="AN32" s="5" t="str">
        <f t="shared" si="0"/>
        <v/>
      </c>
      <c r="AO32" s="5" t="str">
        <f t="shared" si="0"/>
        <v/>
      </c>
      <c r="AP32" s="5" t="str">
        <f t="shared" si="0"/>
        <v/>
      </c>
      <c r="AQ32" s="5" t="str">
        <f t="shared" si="0"/>
        <v/>
      </c>
      <c r="AR32" s="5" t="str">
        <f t="shared" si="0"/>
        <v/>
      </c>
      <c r="AS32" s="5" t="str">
        <f t="shared" si="0"/>
        <v/>
      </c>
      <c r="AT32" s="5" t="str">
        <f t="shared" si="0"/>
        <v/>
      </c>
      <c r="AU32" s="5" t="str">
        <f t="shared" si="0"/>
        <v/>
      </c>
      <c r="AV32" s="5" t="str">
        <f t="shared" si="0"/>
        <v/>
      </c>
      <c r="AW32" s="5" t="str">
        <f t="shared" si="0"/>
        <v/>
      </c>
      <c r="AX32" s="5" t="str">
        <f t="shared" si="0"/>
        <v/>
      </c>
      <c r="AY32" s="5" t="str">
        <f t="shared" si="0"/>
        <v/>
      </c>
      <c r="AZ32" s="5" t="str">
        <f t="shared" si="0"/>
        <v/>
      </c>
      <c r="BA32" s="5" t="str">
        <f t="shared" si="0"/>
        <v/>
      </c>
      <c r="BB32" s="5" t="str">
        <f t="shared" si="0"/>
        <v/>
      </c>
      <c r="BC32" s="5" t="str">
        <f t="shared" si="0"/>
        <v/>
      </c>
      <c r="BD32" s="5" t="str">
        <f t="shared" si="0"/>
        <v/>
      </c>
      <c r="BE32" s="5" t="str">
        <f t="shared" si="0"/>
        <v/>
      </c>
      <c r="BF32" s="5" t="str">
        <f t="shared" si="0"/>
        <v/>
      </c>
      <c r="BG32" s="5" t="str">
        <f t="shared" si="0"/>
        <v/>
      </c>
      <c r="BH32" s="5" t="str">
        <f t="shared" si="0"/>
        <v/>
      </c>
      <c r="BI32" s="5" t="str">
        <f t="shared" si="0"/>
        <v/>
      </c>
      <c r="BJ32" s="5" t="str">
        <f t="shared" si="0"/>
        <v/>
      </c>
      <c r="BK32" s="5" t="str">
        <f t="shared" si="0"/>
        <v/>
      </c>
      <c r="BL32" s="5" t="str">
        <f t="shared" si="0"/>
        <v/>
      </c>
      <c r="BM32" s="5" t="str">
        <f t="shared" si="0"/>
        <v/>
      </c>
      <c r="BN32" s="5" t="str">
        <f t="shared" si="0"/>
        <v/>
      </c>
      <c r="BO32" s="5" t="str">
        <f t="shared" si="0"/>
        <v/>
      </c>
      <c r="BP32" s="5" t="str">
        <f t="shared" si="0"/>
        <v/>
      </c>
      <c r="BQ32" s="5" t="str">
        <f t="shared" si="0"/>
        <v/>
      </c>
      <c r="BR32" s="5" t="str">
        <f t="shared" ref="BR32:EC32" si="1">IF(BR48="","",MID(BR$46,1,4)&amp;"/"&amp;MID(BR$47,1,2)&amp;"/"&amp;MID(BR$48,1,2))</f>
        <v/>
      </c>
      <c r="BS32" s="5" t="str">
        <f t="shared" si="1"/>
        <v/>
      </c>
      <c r="BT32" s="5" t="str">
        <f t="shared" si="1"/>
        <v/>
      </c>
      <c r="BU32" s="5" t="str">
        <f t="shared" si="1"/>
        <v/>
      </c>
      <c r="BV32" s="5" t="str">
        <f t="shared" si="1"/>
        <v/>
      </c>
      <c r="BW32" s="5" t="str">
        <f t="shared" si="1"/>
        <v/>
      </c>
      <c r="BX32" s="5" t="str">
        <f t="shared" si="1"/>
        <v/>
      </c>
      <c r="BY32" s="5" t="str">
        <f t="shared" si="1"/>
        <v/>
      </c>
      <c r="BZ32" s="5" t="str">
        <f t="shared" si="1"/>
        <v/>
      </c>
      <c r="CA32" s="5" t="str">
        <f t="shared" si="1"/>
        <v/>
      </c>
      <c r="CB32" s="5" t="str">
        <f t="shared" si="1"/>
        <v/>
      </c>
      <c r="CC32" s="5" t="str">
        <f t="shared" si="1"/>
        <v/>
      </c>
      <c r="CD32" s="5" t="str">
        <f t="shared" si="1"/>
        <v/>
      </c>
      <c r="CE32" s="5" t="str">
        <f t="shared" si="1"/>
        <v/>
      </c>
      <c r="CF32" s="5" t="str">
        <f t="shared" si="1"/>
        <v/>
      </c>
      <c r="CG32" s="5" t="str">
        <f t="shared" si="1"/>
        <v/>
      </c>
      <c r="CH32" s="5" t="str">
        <f t="shared" si="1"/>
        <v/>
      </c>
      <c r="CI32" s="5" t="str">
        <f t="shared" si="1"/>
        <v/>
      </c>
      <c r="CJ32" s="5" t="str">
        <f t="shared" si="1"/>
        <v/>
      </c>
      <c r="CK32" s="5" t="str">
        <f t="shared" si="1"/>
        <v/>
      </c>
      <c r="CL32" s="5" t="str">
        <f t="shared" si="1"/>
        <v/>
      </c>
      <c r="CM32" s="5" t="str">
        <f t="shared" si="1"/>
        <v/>
      </c>
      <c r="CN32" s="5" t="str">
        <f t="shared" si="1"/>
        <v/>
      </c>
      <c r="CO32" s="5" t="str">
        <f t="shared" si="1"/>
        <v/>
      </c>
      <c r="CP32" s="5" t="str">
        <f t="shared" si="1"/>
        <v/>
      </c>
      <c r="CQ32" s="5" t="str">
        <f t="shared" si="1"/>
        <v/>
      </c>
      <c r="CR32" s="5" t="str">
        <f t="shared" si="1"/>
        <v/>
      </c>
      <c r="CS32" s="5" t="str">
        <f t="shared" si="1"/>
        <v/>
      </c>
      <c r="CT32" s="5" t="str">
        <f t="shared" si="1"/>
        <v/>
      </c>
      <c r="CU32" s="5" t="str">
        <f t="shared" si="1"/>
        <v/>
      </c>
      <c r="CV32" s="5" t="str">
        <f t="shared" si="1"/>
        <v/>
      </c>
      <c r="CW32" s="5" t="str">
        <f t="shared" si="1"/>
        <v/>
      </c>
      <c r="CX32" s="5" t="str">
        <f t="shared" si="1"/>
        <v/>
      </c>
      <c r="CY32" s="5" t="str">
        <f t="shared" si="1"/>
        <v/>
      </c>
      <c r="CZ32" s="5" t="str">
        <f t="shared" si="1"/>
        <v/>
      </c>
      <c r="DA32" s="5" t="str">
        <f t="shared" si="1"/>
        <v/>
      </c>
      <c r="DB32" s="5" t="str">
        <f t="shared" si="1"/>
        <v/>
      </c>
      <c r="DC32" s="5" t="str">
        <f t="shared" si="1"/>
        <v/>
      </c>
      <c r="DD32" s="5" t="str">
        <f t="shared" si="1"/>
        <v/>
      </c>
      <c r="DE32" s="5" t="str">
        <f t="shared" si="1"/>
        <v/>
      </c>
      <c r="DF32" s="5" t="str">
        <f t="shared" si="1"/>
        <v/>
      </c>
      <c r="DG32" s="5" t="str">
        <f t="shared" si="1"/>
        <v/>
      </c>
      <c r="DH32" s="5" t="str">
        <f t="shared" si="1"/>
        <v/>
      </c>
      <c r="DI32" s="5" t="str">
        <f t="shared" si="1"/>
        <v/>
      </c>
      <c r="DJ32" s="5" t="str">
        <f t="shared" si="1"/>
        <v/>
      </c>
      <c r="DK32" s="5" t="str">
        <f t="shared" si="1"/>
        <v/>
      </c>
      <c r="DL32" s="5" t="str">
        <f t="shared" si="1"/>
        <v/>
      </c>
      <c r="DM32" s="5" t="str">
        <f t="shared" si="1"/>
        <v/>
      </c>
      <c r="DN32" s="5" t="str">
        <f t="shared" si="1"/>
        <v/>
      </c>
      <c r="DO32" s="5" t="str">
        <f t="shared" si="1"/>
        <v/>
      </c>
      <c r="DP32" s="5" t="str">
        <f t="shared" si="1"/>
        <v/>
      </c>
      <c r="DQ32" s="5" t="str">
        <f t="shared" si="1"/>
        <v/>
      </c>
      <c r="DR32" s="5" t="str">
        <f t="shared" si="1"/>
        <v/>
      </c>
      <c r="DS32" s="5" t="str">
        <f t="shared" si="1"/>
        <v/>
      </c>
      <c r="DT32" s="5" t="str">
        <f t="shared" si="1"/>
        <v/>
      </c>
      <c r="DU32" s="5" t="str">
        <f t="shared" si="1"/>
        <v/>
      </c>
      <c r="DV32" s="5" t="str">
        <f t="shared" si="1"/>
        <v/>
      </c>
      <c r="DW32" s="5" t="str">
        <f t="shared" si="1"/>
        <v/>
      </c>
      <c r="DX32" s="5" t="str">
        <f t="shared" si="1"/>
        <v/>
      </c>
      <c r="DY32" s="5" t="str">
        <f t="shared" si="1"/>
        <v/>
      </c>
      <c r="DZ32" s="5" t="str">
        <f t="shared" si="1"/>
        <v/>
      </c>
      <c r="EA32" s="5" t="str">
        <f t="shared" si="1"/>
        <v/>
      </c>
      <c r="EB32" s="5" t="str">
        <f t="shared" si="1"/>
        <v/>
      </c>
      <c r="EC32" s="5" t="str">
        <f t="shared" si="1"/>
        <v/>
      </c>
      <c r="ED32" s="5" t="str">
        <f t="shared" ref="ED32:GO32" si="2">IF(ED48="","",MID(ED$46,1,4)&amp;"/"&amp;MID(ED$47,1,2)&amp;"/"&amp;MID(ED$48,1,2))</f>
        <v/>
      </c>
      <c r="EE32" s="5" t="str">
        <f t="shared" si="2"/>
        <v/>
      </c>
      <c r="EF32" s="5" t="str">
        <f t="shared" si="2"/>
        <v/>
      </c>
      <c r="EG32" s="5" t="str">
        <f t="shared" si="2"/>
        <v/>
      </c>
      <c r="EH32" s="5" t="str">
        <f t="shared" si="2"/>
        <v/>
      </c>
      <c r="EI32" s="5" t="str">
        <f t="shared" si="2"/>
        <v/>
      </c>
      <c r="EJ32" s="5" t="str">
        <f t="shared" si="2"/>
        <v/>
      </c>
      <c r="EK32" s="5" t="str">
        <f t="shared" si="2"/>
        <v/>
      </c>
      <c r="EL32" s="5" t="str">
        <f t="shared" si="2"/>
        <v/>
      </c>
      <c r="EM32" s="5" t="str">
        <f t="shared" si="2"/>
        <v/>
      </c>
      <c r="EN32" s="5" t="str">
        <f t="shared" si="2"/>
        <v/>
      </c>
      <c r="EO32" s="5" t="str">
        <f t="shared" si="2"/>
        <v/>
      </c>
      <c r="EP32" s="5" t="str">
        <f t="shared" si="2"/>
        <v/>
      </c>
      <c r="EQ32" s="5" t="str">
        <f t="shared" si="2"/>
        <v/>
      </c>
      <c r="ER32" s="5" t="str">
        <f t="shared" si="2"/>
        <v/>
      </c>
      <c r="ES32" s="5" t="str">
        <f t="shared" si="2"/>
        <v/>
      </c>
      <c r="ET32" s="5" t="str">
        <f t="shared" si="2"/>
        <v/>
      </c>
      <c r="EU32" s="5" t="str">
        <f t="shared" si="2"/>
        <v/>
      </c>
      <c r="EV32" s="5" t="str">
        <f t="shared" si="2"/>
        <v/>
      </c>
      <c r="EW32" s="5" t="str">
        <f t="shared" si="2"/>
        <v/>
      </c>
      <c r="EX32" s="5" t="str">
        <f t="shared" si="2"/>
        <v/>
      </c>
      <c r="EY32" s="5" t="str">
        <f t="shared" si="2"/>
        <v/>
      </c>
      <c r="EZ32" s="5" t="str">
        <f t="shared" si="2"/>
        <v/>
      </c>
      <c r="FA32" s="5" t="str">
        <f t="shared" si="2"/>
        <v/>
      </c>
      <c r="FB32" s="5" t="str">
        <f t="shared" si="2"/>
        <v/>
      </c>
      <c r="FC32" s="5" t="str">
        <f t="shared" si="2"/>
        <v/>
      </c>
      <c r="FD32" s="5" t="str">
        <f t="shared" si="2"/>
        <v/>
      </c>
      <c r="FE32" s="5" t="str">
        <f t="shared" si="2"/>
        <v/>
      </c>
      <c r="FF32" s="5" t="str">
        <f t="shared" si="2"/>
        <v/>
      </c>
      <c r="FG32" s="5" t="str">
        <f t="shared" si="2"/>
        <v/>
      </c>
      <c r="FH32" s="5" t="str">
        <f t="shared" si="2"/>
        <v/>
      </c>
      <c r="FI32" s="5" t="str">
        <f t="shared" si="2"/>
        <v/>
      </c>
      <c r="FJ32" s="5" t="str">
        <f t="shared" si="2"/>
        <v/>
      </c>
      <c r="FK32" s="5" t="str">
        <f t="shared" si="2"/>
        <v/>
      </c>
      <c r="FL32" s="5" t="str">
        <f t="shared" si="2"/>
        <v/>
      </c>
      <c r="FM32" s="5" t="str">
        <f t="shared" si="2"/>
        <v/>
      </c>
      <c r="FN32" s="5" t="str">
        <f t="shared" si="2"/>
        <v/>
      </c>
      <c r="FO32" s="5" t="str">
        <f t="shared" si="2"/>
        <v/>
      </c>
      <c r="FP32" s="5" t="str">
        <f t="shared" si="2"/>
        <v/>
      </c>
      <c r="FQ32" s="5" t="str">
        <f t="shared" si="2"/>
        <v/>
      </c>
      <c r="FR32" s="5" t="str">
        <f t="shared" si="2"/>
        <v/>
      </c>
      <c r="FS32" s="5" t="str">
        <f t="shared" si="2"/>
        <v/>
      </c>
      <c r="FT32" s="5" t="str">
        <f t="shared" si="2"/>
        <v/>
      </c>
      <c r="FU32" s="5" t="str">
        <f t="shared" si="2"/>
        <v/>
      </c>
      <c r="FV32" s="5" t="str">
        <f t="shared" si="2"/>
        <v/>
      </c>
      <c r="FW32" s="5" t="str">
        <f t="shared" si="2"/>
        <v/>
      </c>
      <c r="FX32" s="5" t="str">
        <f t="shared" si="2"/>
        <v/>
      </c>
      <c r="FY32" s="5" t="str">
        <f t="shared" si="2"/>
        <v/>
      </c>
      <c r="FZ32" s="5" t="str">
        <f t="shared" si="2"/>
        <v/>
      </c>
      <c r="GA32" s="5" t="str">
        <f t="shared" si="2"/>
        <v/>
      </c>
      <c r="GB32" s="5" t="str">
        <f t="shared" si="2"/>
        <v/>
      </c>
      <c r="GC32" s="5" t="str">
        <f t="shared" si="2"/>
        <v/>
      </c>
      <c r="GD32" s="5" t="str">
        <f t="shared" si="2"/>
        <v/>
      </c>
      <c r="GE32" s="5" t="str">
        <f t="shared" si="2"/>
        <v/>
      </c>
      <c r="GF32" s="5" t="str">
        <f t="shared" si="2"/>
        <v/>
      </c>
      <c r="GG32" s="5" t="str">
        <f t="shared" si="2"/>
        <v/>
      </c>
      <c r="GH32" s="5" t="str">
        <f t="shared" si="2"/>
        <v/>
      </c>
      <c r="GI32" s="5" t="str">
        <f t="shared" si="2"/>
        <v/>
      </c>
      <c r="GJ32" s="5" t="str">
        <f t="shared" si="2"/>
        <v/>
      </c>
      <c r="GK32" s="5" t="str">
        <f t="shared" si="2"/>
        <v/>
      </c>
      <c r="GL32" s="5" t="str">
        <f t="shared" si="2"/>
        <v/>
      </c>
      <c r="GM32" s="5" t="str">
        <f t="shared" si="2"/>
        <v/>
      </c>
      <c r="GN32" s="5" t="str">
        <f t="shared" si="2"/>
        <v/>
      </c>
      <c r="GO32" s="5" t="str">
        <f t="shared" si="2"/>
        <v/>
      </c>
      <c r="GP32" s="5" t="str">
        <f t="shared" ref="GP32:IT32" si="3">IF(GP48="","",MID(GP$46,1,4)&amp;"/"&amp;MID(GP$47,1,2)&amp;"/"&amp;MID(GP$48,1,2))</f>
        <v/>
      </c>
      <c r="GQ32" s="5" t="str">
        <f t="shared" si="3"/>
        <v/>
      </c>
      <c r="GR32" s="5" t="str">
        <f t="shared" si="3"/>
        <v/>
      </c>
      <c r="GS32" s="5" t="str">
        <f t="shared" si="3"/>
        <v/>
      </c>
      <c r="GT32" s="5" t="str">
        <f t="shared" si="3"/>
        <v/>
      </c>
      <c r="GU32" s="5" t="str">
        <f t="shared" si="3"/>
        <v/>
      </c>
      <c r="GV32" s="5" t="str">
        <f t="shared" si="3"/>
        <v/>
      </c>
      <c r="GW32" s="5" t="str">
        <f t="shared" si="3"/>
        <v/>
      </c>
      <c r="GX32" s="5" t="str">
        <f t="shared" si="3"/>
        <v/>
      </c>
      <c r="GY32" s="5" t="str">
        <f t="shared" si="3"/>
        <v/>
      </c>
      <c r="GZ32" s="5" t="str">
        <f t="shared" si="3"/>
        <v/>
      </c>
      <c r="HA32" s="5" t="str">
        <f t="shared" si="3"/>
        <v/>
      </c>
      <c r="HB32" s="5" t="str">
        <f t="shared" si="3"/>
        <v/>
      </c>
      <c r="HC32" s="5" t="str">
        <f t="shared" si="3"/>
        <v/>
      </c>
      <c r="HD32" s="5" t="str">
        <f t="shared" si="3"/>
        <v/>
      </c>
      <c r="HE32" s="5" t="str">
        <f t="shared" si="3"/>
        <v/>
      </c>
      <c r="HF32" s="5" t="str">
        <f t="shared" si="3"/>
        <v/>
      </c>
      <c r="HG32" s="5" t="str">
        <f t="shared" si="3"/>
        <v/>
      </c>
      <c r="HH32" s="5" t="str">
        <f t="shared" si="3"/>
        <v/>
      </c>
      <c r="HI32" s="5" t="str">
        <f t="shared" si="3"/>
        <v/>
      </c>
      <c r="HJ32" s="5" t="str">
        <f t="shared" si="3"/>
        <v/>
      </c>
      <c r="HK32" s="5" t="str">
        <f t="shared" si="3"/>
        <v/>
      </c>
      <c r="HL32" s="5" t="str">
        <f t="shared" si="3"/>
        <v/>
      </c>
      <c r="HM32" s="5" t="str">
        <f t="shared" si="3"/>
        <v/>
      </c>
      <c r="HN32" s="5" t="str">
        <f t="shared" si="3"/>
        <v/>
      </c>
      <c r="HO32" s="5" t="str">
        <f t="shared" si="3"/>
        <v/>
      </c>
      <c r="HP32" s="5" t="str">
        <f t="shared" si="3"/>
        <v/>
      </c>
      <c r="HQ32" s="5" t="str">
        <f t="shared" si="3"/>
        <v/>
      </c>
      <c r="HR32" s="5" t="str">
        <f t="shared" si="3"/>
        <v/>
      </c>
      <c r="HS32" s="5" t="str">
        <f t="shared" si="3"/>
        <v/>
      </c>
      <c r="HT32" s="5" t="str">
        <f t="shared" si="3"/>
        <v/>
      </c>
      <c r="HU32" s="5" t="str">
        <f t="shared" si="3"/>
        <v/>
      </c>
      <c r="HV32" s="5" t="str">
        <f t="shared" si="3"/>
        <v/>
      </c>
      <c r="HW32" s="5" t="str">
        <f t="shared" si="3"/>
        <v/>
      </c>
      <c r="HX32" s="5" t="str">
        <f t="shared" si="3"/>
        <v/>
      </c>
      <c r="HY32" s="5" t="str">
        <f t="shared" si="3"/>
        <v/>
      </c>
      <c r="HZ32" s="5" t="str">
        <f t="shared" si="3"/>
        <v/>
      </c>
      <c r="IA32" s="5" t="str">
        <f t="shared" si="3"/>
        <v/>
      </c>
      <c r="IB32" s="5" t="str">
        <f t="shared" si="3"/>
        <v/>
      </c>
      <c r="IC32" s="5" t="str">
        <f t="shared" si="3"/>
        <v/>
      </c>
      <c r="ID32" s="5" t="str">
        <f t="shared" si="3"/>
        <v/>
      </c>
      <c r="IE32" s="5" t="str">
        <f t="shared" si="3"/>
        <v/>
      </c>
      <c r="IF32" s="5" t="str">
        <f t="shared" si="3"/>
        <v/>
      </c>
      <c r="IG32" s="5" t="str">
        <f t="shared" si="3"/>
        <v/>
      </c>
      <c r="IH32" s="5" t="str">
        <f t="shared" si="3"/>
        <v/>
      </c>
      <c r="II32" s="5" t="str">
        <f t="shared" si="3"/>
        <v/>
      </c>
      <c r="IJ32" s="5" t="str">
        <f t="shared" si="3"/>
        <v/>
      </c>
      <c r="IK32" s="5" t="str">
        <f t="shared" si="3"/>
        <v/>
      </c>
      <c r="IL32" s="5" t="str">
        <f t="shared" si="3"/>
        <v/>
      </c>
      <c r="IM32" s="5" t="str">
        <f t="shared" si="3"/>
        <v/>
      </c>
      <c r="IN32" s="5" t="str">
        <f t="shared" si="3"/>
        <v/>
      </c>
      <c r="IO32" s="5" t="str">
        <f t="shared" si="3"/>
        <v/>
      </c>
      <c r="IP32" s="5" t="str">
        <f t="shared" si="3"/>
        <v/>
      </c>
      <c r="IQ32" s="5" t="str">
        <f t="shared" si="3"/>
        <v/>
      </c>
      <c r="IR32" s="5" t="str">
        <f t="shared" si="3"/>
        <v/>
      </c>
      <c r="IS32" s="5" t="str">
        <f t="shared" si="3"/>
        <v/>
      </c>
      <c r="IT32" s="5" t="str">
        <f t="shared" si="3"/>
        <v/>
      </c>
    </row>
    <row r="33" spans="1:254" ht="37.5" customHeight="1">
      <c r="A33" s="494">
        <v>2024</v>
      </c>
      <c r="B33" s="495"/>
      <c r="C33" s="496" t="s">
        <v>67</v>
      </c>
      <c r="D33" s="497"/>
      <c r="E33" s="66">
        <v>1</v>
      </c>
      <c r="F33" s="66">
        <v>2</v>
      </c>
      <c r="G33" s="66">
        <v>3</v>
      </c>
      <c r="H33" s="66">
        <v>4</v>
      </c>
      <c r="I33" s="66">
        <v>5</v>
      </c>
      <c r="J33" s="66">
        <v>6</v>
      </c>
      <c r="K33" s="66">
        <v>7</v>
      </c>
      <c r="L33" s="66">
        <v>8</v>
      </c>
      <c r="M33" s="66">
        <v>9</v>
      </c>
      <c r="N33" s="66">
        <v>10</v>
      </c>
      <c r="O33" s="66">
        <v>11</v>
      </c>
      <c r="P33" s="66">
        <v>12</v>
      </c>
      <c r="Q33" s="66">
        <v>13</v>
      </c>
      <c r="R33" s="66">
        <v>14</v>
      </c>
      <c r="S33" s="66">
        <v>15</v>
      </c>
      <c r="T33" s="66">
        <v>16</v>
      </c>
      <c r="U33" s="66">
        <v>17</v>
      </c>
      <c r="V33" s="66">
        <v>18</v>
      </c>
      <c r="W33" s="66">
        <v>19</v>
      </c>
      <c r="X33" s="66">
        <v>20</v>
      </c>
      <c r="Y33" s="66">
        <v>21</v>
      </c>
      <c r="Z33" s="66">
        <v>22</v>
      </c>
      <c r="AA33" s="66">
        <v>23</v>
      </c>
      <c r="AB33" s="66">
        <v>24</v>
      </c>
      <c r="AC33" s="66">
        <v>25</v>
      </c>
      <c r="AD33" s="66">
        <v>26</v>
      </c>
      <c r="AE33" s="66">
        <v>27</v>
      </c>
      <c r="AF33" s="66">
        <v>28</v>
      </c>
      <c r="AG33" s="66">
        <v>29</v>
      </c>
      <c r="AH33" s="66">
        <v>30</v>
      </c>
      <c r="AI33" s="66">
        <v>31</v>
      </c>
      <c r="AJ33" s="66">
        <v>32</v>
      </c>
      <c r="AK33" s="66">
        <v>33</v>
      </c>
      <c r="AL33" s="66">
        <v>34</v>
      </c>
      <c r="AM33" s="66">
        <v>35</v>
      </c>
      <c r="AN33" s="66">
        <v>36</v>
      </c>
      <c r="AO33" s="66">
        <v>37</v>
      </c>
      <c r="AP33" s="66">
        <v>38</v>
      </c>
      <c r="AQ33" s="66">
        <v>39</v>
      </c>
      <c r="AR33" s="66">
        <v>40</v>
      </c>
      <c r="AS33" s="66">
        <v>41</v>
      </c>
      <c r="AT33" s="66">
        <v>42</v>
      </c>
      <c r="AU33" s="66">
        <v>43</v>
      </c>
      <c r="AV33" s="66">
        <v>44</v>
      </c>
      <c r="AW33" s="66">
        <v>45</v>
      </c>
      <c r="AX33" s="66">
        <v>46</v>
      </c>
      <c r="AY33" s="66">
        <v>47</v>
      </c>
      <c r="AZ33" s="66">
        <v>48</v>
      </c>
      <c r="BA33" s="66">
        <v>49</v>
      </c>
      <c r="BB33" s="66">
        <v>50</v>
      </c>
      <c r="BC33" s="66">
        <v>51</v>
      </c>
      <c r="BD33" s="66">
        <v>52</v>
      </c>
      <c r="BE33" s="66">
        <v>53</v>
      </c>
      <c r="BF33" s="66">
        <v>54</v>
      </c>
      <c r="BG33" s="66">
        <v>55</v>
      </c>
      <c r="BH33" s="66">
        <v>56</v>
      </c>
      <c r="BI33" s="66">
        <v>57</v>
      </c>
      <c r="BJ33" s="66">
        <v>58</v>
      </c>
      <c r="BK33" s="66">
        <v>59</v>
      </c>
      <c r="BL33" s="66">
        <v>60</v>
      </c>
      <c r="BM33" s="66">
        <v>61</v>
      </c>
      <c r="BN33" s="66">
        <v>62</v>
      </c>
      <c r="BO33" s="66">
        <v>63</v>
      </c>
      <c r="BP33" s="66">
        <v>64</v>
      </c>
      <c r="BQ33" s="66">
        <v>65</v>
      </c>
      <c r="BR33" s="66">
        <v>66</v>
      </c>
      <c r="BS33" s="66">
        <v>67</v>
      </c>
      <c r="BT33" s="66">
        <v>68</v>
      </c>
      <c r="BU33" s="66">
        <v>69</v>
      </c>
      <c r="BV33" s="66">
        <v>70</v>
      </c>
      <c r="BW33" s="66">
        <v>71</v>
      </c>
      <c r="BX33" s="66">
        <v>72</v>
      </c>
      <c r="BY33" s="66">
        <v>73</v>
      </c>
      <c r="BZ33" s="66">
        <v>74</v>
      </c>
      <c r="CA33" s="66">
        <v>75</v>
      </c>
      <c r="CB33" s="66">
        <v>76</v>
      </c>
      <c r="CC33" s="66">
        <v>77</v>
      </c>
      <c r="CD33" s="66">
        <v>78</v>
      </c>
      <c r="CE33" s="66">
        <v>79</v>
      </c>
      <c r="CF33" s="66">
        <v>80</v>
      </c>
      <c r="CG33" s="66">
        <v>81</v>
      </c>
      <c r="CH33" s="66">
        <v>82</v>
      </c>
      <c r="CI33" s="66">
        <v>83</v>
      </c>
      <c r="CJ33" s="66">
        <v>84</v>
      </c>
      <c r="CK33" s="66">
        <v>85</v>
      </c>
      <c r="CL33" s="66">
        <v>86</v>
      </c>
      <c r="CM33" s="66">
        <v>87</v>
      </c>
      <c r="CN33" s="66">
        <v>88</v>
      </c>
      <c r="CO33" s="66">
        <v>89</v>
      </c>
      <c r="CP33" s="66">
        <v>90</v>
      </c>
      <c r="CQ33" s="66">
        <v>91</v>
      </c>
      <c r="CR33" s="66">
        <v>92</v>
      </c>
      <c r="CS33" s="66">
        <v>93</v>
      </c>
      <c r="CT33" s="66">
        <v>94</v>
      </c>
      <c r="CU33" s="66">
        <v>95</v>
      </c>
      <c r="CV33" s="66">
        <v>96</v>
      </c>
      <c r="CW33" s="66">
        <v>97</v>
      </c>
      <c r="CX33" s="66">
        <v>98</v>
      </c>
      <c r="CY33" s="66">
        <v>99</v>
      </c>
      <c r="CZ33" s="66">
        <v>100</v>
      </c>
      <c r="DA33" s="66">
        <v>101</v>
      </c>
      <c r="DB33" s="66">
        <v>102</v>
      </c>
      <c r="DC33" s="66">
        <v>103</v>
      </c>
      <c r="DD33" s="66">
        <v>104</v>
      </c>
      <c r="DE33" s="66">
        <v>105</v>
      </c>
      <c r="DF33" s="66">
        <v>106</v>
      </c>
      <c r="DG33" s="66">
        <v>107</v>
      </c>
      <c r="DH33" s="66">
        <v>108</v>
      </c>
      <c r="DI33" s="66">
        <v>109</v>
      </c>
      <c r="DJ33" s="66">
        <v>110</v>
      </c>
      <c r="DK33" s="66">
        <v>111</v>
      </c>
      <c r="DL33" s="66">
        <v>112</v>
      </c>
      <c r="DM33" s="66">
        <v>113</v>
      </c>
      <c r="DN33" s="66">
        <v>114</v>
      </c>
      <c r="DO33" s="66">
        <v>115</v>
      </c>
      <c r="DP33" s="66">
        <v>116</v>
      </c>
      <c r="DQ33" s="66">
        <v>117</v>
      </c>
      <c r="DR33" s="66">
        <v>118</v>
      </c>
      <c r="DS33" s="66">
        <v>119</v>
      </c>
      <c r="DT33" s="66">
        <v>120</v>
      </c>
      <c r="DU33" s="66">
        <v>121</v>
      </c>
      <c r="DV33" s="66">
        <v>122</v>
      </c>
      <c r="DW33" s="66">
        <v>123</v>
      </c>
      <c r="DX33" s="66">
        <v>124</v>
      </c>
      <c r="DY33" s="66">
        <v>125</v>
      </c>
      <c r="DZ33" s="66">
        <v>126</v>
      </c>
      <c r="EA33" s="66">
        <v>127</v>
      </c>
      <c r="EB33" s="66">
        <v>128</v>
      </c>
      <c r="EC33" s="66">
        <v>129</v>
      </c>
      <c r="ED33" s="66">
        <v>130</v>
      </c>
      <c r="EE33" s="66">
        <v>131</v>
      </c>
      <c r="EF33" s="66">
        <v>132</v>
      </c>
      <c r="EG33" s="66">
        <v>133</v>
      </c>
      <c r="EH33" s="66">
        <v>134</v>
      </c>
      <c r="EI33" s="66">
        <v>135</v>
      </c>
      <c r="EJ33" s="66">
        <v>136</v>
      </c>
      <c r="EK33" s="66">
        <v>137</v>
      </c>
      <c r="EL33" s="66">
        <v>138</v>
      </c>
      <c r="EM33" s="66">
        <v>139</v>
      </c>
      <c r="EN33" s="66">
        <v>140</v>
      </c>
      <c r="EO33" s="66">
        <v>141</v>
      </c>
      <c r="EP33" s="66">
        <v>142</v>
      </c>
      <c r="EQ33" s="66">
        <v>143</v>
      </c>
      <c r="ER33" s="66">
        <v>144</v>
      </c>
      <c r="ES33" s="66">
        <v>145</v>
      </c>
      <c r="ET33" s="66">
        <v>146</v>
      </c>
      <c r="EU33" s="66">
        <v>147</v>
      </c>
      <c r="EV33" s="66">
        <v>148</v>
      </c>
      <c r="EW33" s="66">
        <v>149</v>
      </c>
      <c r="EX33" s="66">
        <v>150</v>
      </c>
      <c r="EY33" s="66">
        <v>151</v>
      </c>
      <c r="EZ33" s="66">
        <v>152</v>
      </c>
      <c r="FA33" s="66">
        <v>153</v>
      </c>
      <c r="FB33" s="66">
        <v>154</v>
      </c>
      <c r="FC33" s="66">
        <v>155</v>
      </c>
      <c r="FD33" s="66">
        <v>156</v>
      </c>
      <c r="FE33" s="66">
        <v>157</v>
      </c>
      <c r="FF33" s="66">
        <v>158</v>
      </c>
      <c r="FG33" s="66">
        <v>159</v>
      </c>
      <c r="FH33" s="66">
        <v>160</v>
      </c>
      <c r="FI33" s="66">
        <v>161</v>
      </c>
      <c r="FJ33" s="66">
        <v>162</v>
      </c>
      <c r="FK33" s="66">
        <v>163</v>
      </c>
      <c r="FL33" s="66">
        <v>164</v>
      </c>
      <c r="FM33" s="66">
        <v>165</v>
      </c>
      <c r="FN33" s="66">
        <v>166</v>
      </c>
      <c r="FO33" s="66">
        <v>167</v>
      </c>
      <c r="FP33" s="66">
        <v>168</v>
      </c>
      <c r="FQ33" s="66">
        <v>169</v>
      </c>
      <c r="FR33" s="66">
        <v>170</v>
      </c>
      <c r="FS33" s="66">
        <v>171</v>
      </c>
      <c r="FT33" s="66">
        <v>172</v>
      </c>
      <c r="FU33" s="66">
        <v>173</v>
      </c>
      <c r="FV33" s="66">
        <v>174</v>
      </c>
      <c r="FW33" s="66">
        <v>175</v>
      </c>
      <c r="FX33" s="66">
        <v>176</v>
      </c>
      <c r="FY33" s="66">
        <v>177</v>
      </c>
      <c r="FZ33" s="66">
        <v>178</v>
      </c>
      <c r="GA33" s="66">
        <v>179</v>
      </c>
      <c r="GB33" s="66">
        <v>180</v>
      </c>
      <c r="GC33" s="66">
        <v>181</v>
      </c>
      <c r="GD33" s="66">
        <v>182</v>
      </c>
      <c r="GE33" s="66">
        <v>183</v>
      </c>
      <c r="GF33" s="66">
        <v>184</v>
      </c>
      <c r="GG33" s="66">
        <v>185</v>
      </c>
      <c r="GH33" s="66">
        <v>186</v>
      </c>
      <c r="GI33" s="66">
        <v>187</v>
      </c>
      <c r="GJ33" s="66">
        <v>188</v>
      </c>
      <c r="GK33" s="66">
        <v>189</v>
      </c>
      <c r="GL33" s="66">
        <v>190</v>
      </c>
      <c r="GM33" s="66">
        <v>191</v>
      </c>
      <c r="GN33" s="66">
        <v>192</v>
      </c>
      <c r="GO33" s="66">
        <v>193</v>
      </c>
      <c r="GP33" s="66">
        <v>194</v>
      </c>
      <c r="GQ33" s="66">
        <v>195</v>
      </c>
      <c r="GR33" s="66">
        <v>196</v>
      </c>
      <c r="GS33" s="66">
        <v>197</v>
      </c>
      <c r="GT33" s="66">
        <v>198</v>
      </c>
      <c r="GU33" s="66">
        <v>199</v>
      </c>
      <c r="GV33" s="66">
        <v>200</v>
      </c>
      <c r="GW33" s="66">
        <v>201</v>
      </c>
      <c r="GX33" s="66">
        <v>202</v>
      </c>
      <c r="GY33" s="66">
        <v>203</v>
      </c>
      <c r="GZ33" s="66">
        <v>204</v>
      </c>
      <c r="HA33" s="66">
        <v>205</v>
      </c>
      <c r="HB33" s="66">
        <v>206</v>
      </c>
      <c r="HC33" s="66">
        <v>207</v>
      </c>
      <c r="HD33" s="66">
        <v>208</v>
      </c>
      <c r="HE33" s="66">
        <v>209</v>
      </c>
      <c r="HF33" s="66">
        <v>210</v>
      </c>
      <c r="HG33" s="66">
        <v>211</v>
      </c>
      <c r="HH33" s="66">
        <v>212</v>
      </c>
      <c r="HI33" s="66">
        <v>213</v>
      </c>
      <c r="HJ33" s="66">
        <v>214</v>
      </c>
      <c r="HK33" s="66">
        <v>215</v>
      </c>
      <c r="HL33" s="66">
        <v>216</v>
      </c>
      <c r="HM33" s="66">
        <v>217</v>
      </c>
      <c r="HN33" s="66">
        <v>218</v>
      </c>
      <c r="HO33" s="66">
        <v>219</v>
      </c>
      <c r="HP33" s="66">
        <v>220</v>
      </c>
      <c r="HQ33" s="66">
        <v>221</v>
      </c>
      <c r="HR33" s="66">
        <v>222</v>
      </c>
      <c r="HS33" s="66">
        <v>223</v>
      </c>
      <c r="HT33" s="66">
        <v>224</v>
      </c>
      <c r="HU33" s="66">
        <v>225</v>
      </c>
      <c r="HV33" s="66">
        <v>226</v>
      </c>
      <c r="HW33" s="66">
        <v>227</v>
      </c>
      <c r="HX33" s="66">
        <v>228</v>
      </c>
      <c r="HY33" s="66">
        <v>229</v>
      </c>
      <c r="HZ33" s="66">
        <v>230</v>
      </c>
      <c r="IA33" s="66">
        <v>231</v>
      </c>
      <c r="IB33" s="66">
        <v>232</v>
      </c>
      <c r="IC33" s="66">
        <v>233</v>
      </c>
      <c r="ID33" s="66">
        <v>234</v>
      </c>
      <c r="IE33" s="66">
        <v>235</v>
      </c>
      <c r="IF33" s="66">
        <v>236</v>
      </c>
      <c r="IG33" s="66">
        <v>237</v>
      </c>
      <c r="IH33" s="66">
        <v>238</v>
      </c>
      <c r="II33" s="66">
        <v>239</v>
      </c>
      <c r="IJ33" s="66">
        <v>240</v>
      </c>
      <c r="IK33" s="66">
        <v>241</v>
      </c>
      <c r="IL33" s="66">
        <v>242</v>
      </c>
      <c r="IM33" s="66">
        <v>243</v>
      </c>
      <c r="IN33" s="66">
        <v>244</v>
      </c>
      <c r="IO33" s="66">
        <v>245</v>
      </c>
      <c r="IP33" s="66">
        <v>246</v>
      </c>
      <c r="IQ33" s="66">
        <v>247</v>
      </c>
      <c r="IR33" s="66">
        <v>248</v>
      </c>
      <c r="IS33" s="66">
        <v>249</v>
      </c>
      <c r="IT33" s="66">
        <v>250</v>
      </c>
    </row>
    <row r="34" spans="1:254" ht="37.5" customHeight="1">
      <c r="A34" s="67">
        <v>1</v>
      </c>
      <c r="B34" s="498" t="s">
        <v>68</v>
      </c>
      <c r="C34" s="68" t="s">
        <v>22</v>
      </c>
      <c r="D34" s="69" t="s">
        <v>69</v>
      </c>
      <c r="E34" s="70"/>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row>
    <row r="35" spans="1:254" ht="37.5" customHeight="1">
      <c r="A35" s="72">
        <v>2</v>
      </c>
      <c r="B35" s="499"/>
      <c r="C35" s="73" t="s">
        <v>70</v>
      </c>
      <c r="D35" s="74" t="s">
        <v>284</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row>
    <row r="36" spans="1:254" ht="37.5" customHeight="1">
      <c r="A36" s="76">
        <v>3</v>
      </c>
      <c r="B36" s="500"/>
      <c r="C36" s="77" t="s">
        <v>24</v>
      </c>
      <c r="D36" s="78" t="s">
        <v>285</v>
      </c>
      <c r="E36" s="220" t="str">
        <f>IF(E35="","",VLOOKUP(E35,府県,2))</f>
        <v/>
      </c>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row>
    <row r="37" spans="1:254" ht="37.5" customHeight="1">
      <c r="A37" s="76">
        <v>4</v>
      </c>
      <c r="B37" s="500"/>
      <c r="C37" s="77" t="s">
        <v>73</v>
      </c>
      <c r="D37" s="79" t="s">
        <v>74</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row>
    <row r="38" spans="1:254" ht="37.5" customHeight="1">
      <c r="A38" s="76">
        <v>5</v>
      </c>
      <c r="B38" s="500"/>
      <c r="C38" s="392" t="s">
        <v>75</v>
      </c>
      <c r="D38" s="81" t="s">
        <v>286</v>
      </c>
      <c r="E38" s="82"/>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c r="EN38" s="83"/>
      <c r="EO38" s="83"/>
      <c r="EP38" s="83"/>
      <c r="EQ38" s="83"/>
      <c r="ER38" s="83"/>
      <c r="ES38" s="83"/>
      <c r="ET38" s="83"/>
      <c r="EU38" s="83"/>
      <c r="EV38" s="83"/>
      <c r="EW38" s="83"/>
      <c r="EX38" s="83"/>
      <c r="EY38" s="83"/>
      <c r="EZ38" s="83"/>
      <c r="FA38" s="83"/>
      <c r="FB38" s="83"/>
      <c r="FC38" s="83"/>
      <c r="FD38" s="83"/>
      <c r="FE38" s="83"/>
      <c r="FF38" s="83"/>
      <c r="FG38" s="83"/>
      <c r="FH38" s="83"/>
      <c r="FI38" s="83"/>
      <c r="FJ38" s="83"/>
      <c r="FK38" s="83"/>
      <c r="FL38" s="83"/>
      <c r="FM38" s="83"/>
      <c r="FN38" s="83"/>
      <c r="FO38" s="83"/>
      <c r="FP38" s="83"/>
      <c r="FQ38" s="83"/>
      <c r="FR38" s="83"/>
      <c r="FS38" s="83"/>
      <c r="FT38" s="83"/>
      <c r="FU38" s="83"/>
      <c r="FV38" s="83"/>
      <c r="FW38" s="83"/>
      <c r="FX38" s="83"/>
      <c r="FY38" s="83"/>
      <c r="FZ38" s="83"/>
      <c r="GA38" s="83"/>
      <c r="GB38" s="83"/>
      <c r="GC38" s="83"/>
      <c r="GD38" s="83"/>
      <c r="GE38" s="83"/>
      <c r="GF38" s="83"/>
      <c r="GG38" s="83"/>
      <c r="GH38" s="83"/>
      <c r="GI38" s="83"/>
      <c r="GJ38" s="83"/>
      <c r="GK38" s="83"/>
      <c r="GL38" s="83"/>
      <c r="GM38" s="83"/>
      <c r="GN38" s="83"/>
      <c r="GO38" s="83"/>
      <c r="GP38" s="83"/>
      <c r="GQ38" s="83"/>
      <c r="GR38" s="83"/>
      <c r="GS38" s="83"/>
      <c r="GT38" s="83"/>
      <c r="GU38" s="83"/>
      <c r="GV38" s="83"/>
      <c r="GW38" s="83"/>
      <c r="GX38" s="83"/>
      <c r="GY38" s="83"/>
      <c r="GZ38" s="83"/>
      <c r="HA38" s="83"/>
      <c r="HB38" s="83"/>
      <c r="HC38" s="83"/>
      <c r="HD38" s="83"/>
      <c r="HE38" s="83"/>
      <c r="HF38" s="83"/>
      <c r="HG38" s="83"/>
      <c r="HH38" s="83"/>
      <c r="HI38" s="83"/>
      <c r="HJ38" s="83"/>
      <c r="HK38" s="83"/>
      <c r="HL38" s="83"/>
      <c r="HM38" s="83"/>
      <c r="HN38" s="83"/>
      <c r="HO38" s="83"/>
      <c r="HP38" s="83"/>
      <c r="HQ38" s="83"/>
      <c r="HR38" s="83"/>
      <c r="HS38" s="83"/>
      <c r="HT38" s="83"/>
      <c r="HU38" s="83"/>
      <c r="HV38" s="83"/>
      <c r="HW38" s="83"/>
      <c r="HX38" s="83"/>
      <c r="HY38" s="83"/>
      <c r="HZ38" s="83"/>
      <c r="IA38" s="83"/>
      <c r="IB38" s="83"/>
      <c r="IC38" s="83"/>
      <c r="ID38" s="83"/>
      <c r="IE38" s="83"/>
      <c r="IF38" s="83"/>
      <c r="IG38" s="83"/>
      <c r="IH38" s="83"/>
      <c r="II38" s="83"/>
      <c r="IJ38" s="83"/>
      <c r="IK38" s="83"/>
      <c r="IL38" s="83"/>
      <c r="IM38" s="83"/>
      <c r="IN38" s="83"/>
      <c r="IO38" s="83"/>
      <c r="IP38" s="83"/>
      <c r="IQ38" s="83"/>
      <c r="IR38" s="83"/>
      <c r="IS38" s="83"/>
      <c r="IT38" s="83"/>
    </row>
    <row r="39" spans="1:254" ht="37.5" customHeight="1">
      <c r="A39" s="84">
        <v>6</v>
      </c>
      <c r="B39" s="501"/>
      <c r="C39" s="85" t="s">
        <v>77</v>
      </c>
      <c r="D39" s="86" t="s">
        <v>78</v>
      </c>
      <c r="E39" s="87"/>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row>
    <row r="40" spans="1:254" ht="37.5" customHeight="1">
      <c r="A40" s="89">
        <v>7</v>
      </c>
      <c r="B40" s="502" t="s">
        <v>79</v>
      </c>
      <c r="C40" s="90" t="s">
        <v>287</v>
      </c>
      <c r="D40" s="91" t="s">
        <v>288</v>
      </c>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row>
    <row r="41" spans="1:254" ht="37.5" customHeight="1">
      <c r="A41" s="93">
        <v>8</v>
      </c>
      <c r="B41" s="503"/>
      <c r="C41" s="94" t="s">
        <v>25</v>
      </c>
      <c r="D41" s="95" t="s">
        <v>69</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row>
    <row r="42" spans="1:254" ht="37.5" customHeight="1">
      <c r="A42" s="93">
        <v>9</v>
      </c>
      <c r="B42" s="503"/>
      <c r="C42" s="506" t="s">
        <v>82</v>
      </c>
      <c r="D42" s="97" t="s">
        <v>289</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row>
    <row r="43" spans="1:254" ht="37.5" customHeight="1">
      <c r="A43" s="93">
        <v>10</v>
      </c>
      <c r="B43" s="503"/>
      <c r="C43" s="506"/>
      <c r="D43" s="98" t="s">
        <v>84</v>
      </c>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c r="IR43" s="75"/>
      <c r="IS43" s="75"/>
      <c r="IT43" s="75"/>
    </row>
    <row r="44" spans="1:254" ht="37.5" customHeight="1">
      <c r="A44" s="93">
        <v>11</v>
      </c>
      <c r="B44" s="503"/>
      <c r="C44" s="506"/>
      <c r="D44" s="97" t="s">
        <v>290</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row>
    <row r="45" spans="1:254" ht="37.5" customHeight="1">
      <c r="A45" s="93">
        <v>12</v>
      </c>
      <c r="B45" s="503"/>
      <c r="C45" s="506"/>
      <c r="D45" s="98" t="s">
        <v>86</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c r="IL45" s="75"/>
      <c r="IM45" s="75"/>
      <c r="IN45" s="75"/>
      <c r="IO45" s="75"/>
      <c r="IP45" s="75"/>
      <c r="IQ45" s="75"/>
      <c r="IR45" s="75"/>
      <c r="IS45" s="75"/>
      <c r="IT45" s="75"/>
    </row>
    <row r="46" spans="1:254" ht="37.5" customHeight="1">
      <c r="A46" s="93">
        <v>13</v>
      </c>
      <c r="B46" s="503"/>
      <c r="C46" s="507" t="s">
        <v>87</v>
      </c>
      <c r="D46" s="96" t="s">
        <v>88</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row>
    <row r="47" spans="1:254" ht="37.5" customHeight="1">
      <c r="A47" s="93">
        <v>14</v>
      </c>
      <c r="B47" s="503"/>
      <c r="C47" s="508"/>
      <c r="D47" s="96" t="s">
        <v>89</v>
      </c>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row>
    <row r="48" spans="1:254" ht="37.5" customHeight="1">
      <c r="A48" s="93">
        <v>15</v>
      </c>
      <c r="B48" s="503"/>
      <c r="C48" s="509"/>
      <c r="D48" s="96" t="s">
        <v>90</v>
      </c>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row>
    <row r="49" spans="1:254" ht="37.5" customHeight="1">
      <c r="A49" s="93">
        <v>16</v>
      </c>
      <c r="B49" s="503"/>
      <c r="C49" s="94" t="s">
        <v>26</v>
      </c>
      <c r="D49" s="95" t="s">
        <v>91</v>
      </c>
      <c r="E49" s="100" t="str">
        <f t="shared" ref="E49:BP49" si="4">IF(E$32="","",DATEDIF(E$32,$E$1,"y"))</f>
        <v/>
      </c>
      <c r="F49" s="100" t="str">
        <f t="shared" si="4"/>
        <v/>
      </c>
      <c r="G49" s="100" t="str">
        <f t="shared" si="4"/>
        <v/>
      </c>
      <c r="H49" s="100" t="str">
        <f t="shared" si="4"/>
        <v/>
      </c>
      <c r="I49" s="100" t="str">
        <f t="shared" si="4"/>
        <v/>
      </c>
      <c r="J49" s="100" t="str">
        <f t="shared" si="4"/>
        <v/>
      </c>
      <c r="K49" s="100" t="str">
        <f t="shared" si="4"/>
        <v/>
      </c>
      <c r="L49" s="100" t="str">
        <f t="shared" si="4"/>
        <v/>
      </c>
      <c r="M49" s="100" t="str">
        <f t="shared" si="4"/>
        <v/>
      </c>
      <c r="N49" s="100" t="str">
        <f t="shared" si="4"/>
        <v/>
      </c>
      <c r="O49" s="100" t="str">
        <f t="shared" si="4"/>
        <v/>
      </c>
      <c r="P49" s="100" t="str">
        <f t="shared" si="4"/>
        <v/>
      </c>
      <c r="Q49" s="100" t="str">
        <f t="shared" si="4"/>
        <v/>
      </c>
      <c r="R49" s="100" t="str">
        <f t="shared" si="4"/>
        <v/>
      </c>
      <c r="S49" s="100" t="str">
        <f t="shared" si="4"/>
        <v/>
      </c>
      <c r="T49" s="100" t="str">
        <f t="shared" si="4"/>
        <v/>
      </c>
      <c r="U49" s="100" t="str">
        <f t="shared" si="4"/>
        <v/>
      </c>
      <c r="V49" s="100" t="str">
        <f t="shared" si="4"/>
        <v/>
      </c>
      <c r="W49" s="100" t="str">
        <f t="shared" si="4"/>
        <v/>
      </c>
      <c r="X49" s="100" t="str">
        <f t="shared" si="4"/>
        <v/>
      </c>
      <c r="Y49" s="100" t="str">
        <f t="shared" si="4"/>
        <v/>
      </c>
      <c r="Z49" s="100" t="str">
        <f t="shared" si="4"/>
        <v/>
      </c>
      <c r="AA49" s="100" t="str">
        <f t="shared" si="4"/>
        <v/>
      </c>
      <c r="AB49" s="100" t="str">
        <f t="shared" si="4"/>
        <v/>
      </c>
      <c r="AC49" s="100" t="str">
        <f t="shared" si="4"/>
        <v/>
      </c>
      <c r="AD49" s="100" t="str">
        <f t="shared" si="4"/>
        <v/>
      </c>
      <c r="AE49" s="100" t="str">
        <f t="shared" si="4"/>
        <v/>
      </c>
      <c r="AF49" s="100" t="str">
        <f t="shared" si="4"/>
        <v/>
      </c>
      <c r="AG49" s="100" t="str">
        <f t="shared" si="4"/>
        <v/>
      </c>
      <c r="AH49" s="100" t="str">
        <f t="shared" si="4"/>
        <v/>
      </c>
      <c r="AI49" s="100" t="str">
        <f t="shared" si="4"/>
        <v/>
      </c>
      <c r="AJ49" s="100" t="str">
        <f t="shared" si="4"/>
        <v/>
      </c>
      <c r="AK49" s="100" t="str">
        <f t="shared" si="4"/>
        <v/>
      </c>
      <c r="AL49" s="100" t="str">
        <f t="shared" si="4"/>
        <v/>
      </c>
      <c r="AM49" s="100" t="str">
        <f t="shared" si="4"/>
        <v/>
      </c>
      <c r="AN49" s="100" t="str">
        <f t="shared" si="4"/>
        <v/>
      </c>
      <c r="AO49" s="100" t="str">
        <f t="shared" si="4"/>
        <v/>
      </c>
      <c r="AP49" s="100" t="str">
        <f t="shared" si="4"/>
        <v/>
      </c>
      <c r="AQ49" s="100" t="str">
        <f t="shared" si="4"/>
        <v/>
      </c>
      <c r="AR49" s="100" t="str">
        <f t="shared" si="4"/>
        <v/>
      </c>
      <c r="AS49" s="100" t="str">
        <f t="shared" si="4"/>
        <v/>
      </c>
      <c r="AT49" s="100" t="str">
        <f t="shared" si="4"/>
        <v/>
      </c>
      <c r="AU49" s="100" t="str">
        <f t="shared" si="4"/>
        <v/>
      </c>
      <c r="AV49" s="100" t="str">
        <f t="shared" si="4"/>
        <v/>
      </c>
      <c r="AW49" s="100" t="str">
        <f t="shared" si="4"/>
        <v/>
      </c>
      <c r="AX49" s="100" t="str">
        <f t="shared" si="4"/>
        <v/>
      </c>
      <c r="AY49" s="100" t="str">
        <f t="shared" si="4"/>
        <v/>
      </c>
      <c r="AZ49" s="100" t="str">
        <f t="shared" si="4"/>
        <v/>
      </c>
      <c r="BA49" s="100" t="str">
        <f t="shared" si="4"/>
        <v/>
      </c>
      <c r="BB49" s="100" t="str">
        <f t="shared" si="4"/>
        <v/>
      </c>
      <c r="BC49" s="100" t="str">
        <f t="shared" si="4"/>
        <v/>
      </c>
      <c r="BD49" s="100" t="str">
        <f t="shared" si="4"/>
        <v/>
      </c>
      <c r="BE49" s="100" t="str">
        <f t="shared" si="4"/>
        <v/>
      </c>
      <c r="BF49" s="100" t="str">
        <f t="shared" si="4"/>
        <v/>
      </c>
      <c r="BG49" s="100" t="str">
        <f t="shared" si="4"/>
        <v/>
      </c>
      <c r="BH49" s="100" t="str">
        <f t="shared" si="4"/>
        <v/>
      </c>
      <c r="BI49" s="100" t="str">
        <f t="shared" si="4"/>
        <v/>
      </c>
      <c r="BJ49" s="100" t="str">
        <f t="shared" si="4"/>
        <v/>
      </c>
      <c r="BK49" s="100" t="str">
        <f t="shared" si="4"/>
        <v/>
      </c>
      <c r="BL49" s="100" t="str">
        <f t="shared" si="4"/>
        <v/>
      </c>
      <c r="BM49" s="100" t="str">
        <f t="shared" si="4"/>
        <v/>
      </c>
      <c r="BN49" s="100" t="str">
        <f t="shared" si="4"/>
        <v/>
      </c>
      <c r="BO49" s="100" t="str">
        <f t="shared" si="4"/>
        <v/>
      </c>
      <c r="BP49" s="100" t="str">
        <f t="shared" si="4"/>
        <v/>
      </c>
      <c r="BQ49" s="100" t="str">
        <f t="shared" ref="BQ49:EB49" si="5">IF(BQ$32="","",DATEDIF(BQ$32,$E$1,"y"))</f>
        <v/>
      </c>
      <c r="BR49" s="100" t="str">
        <f t="shared" si="5"/>
        <v/>
      </c>
      <c r="BS49" s="100" t="str">
        <f t="shared" si="5"/>
        <v/>
      </c>
      <c r="BT49" s="100" t="str">
        <f t="shared" si="5"/>
        <v/>
      </c>
      <c r="BU49" s="100" t="str">
        <f t="shared" si="5"/>
        <v/>
      </c>
      <c r="BV49" s="100" t="str">
        <f t="shared" si="5"/>
        <v/>
      </c>
      <c r="BW49" s="100" t="str">
        <f t="shared" si="5"/>
        <v/>
      </c>
      <c r="BX49" s="100" t="str">
        <f t="shared" si="5"/>
        <v/>
      </c>
      <c r="BY49" s="100" t="str">
        <f t="shared" si="5"/>
        <v/>
      </c>
      <c r="BZ49" s="100" t="str">
        <f t="shared" si="5"/>
        <v/>
      </c>
      <c r="CA49" s="100" t="str">
        <f t="shared" si="5"/>
        <v/>
      </c>
      <c r="CB49" s="100" t="str">
        <f t="shared" si="5"/>
        <v/>
      </c>
      <c r="CC49" s="100" t="str">
        <f t="shared" si="5"/>
        <v/>
      </c>
      <c r="CD49" s="100" t="str">
        <f t="shared" si="5"/>
        <v/>
      </c>
      <c r="CE49" s="100" t="str">
        <f t="shared" si="5"/>
        <v/>
      </c>
      <c r="CF49" s="100" t="str">
        <f t="shared" si="5"/>
        <v/>
      </c>
      <c r="CG49" s="100" t="str">
        <f t="shared" si="5"/>
        <v/>
      </c>
      <c r="CH49" s="100" t="str">
        <f t="shared" si="5"/>
        <v/>
      </c>
      <c r="CI49" s="100" t="str">
        <f t="shared" si="5"/>
        <v/>
      </c>
      <c r="CJ49" s="100" t="str">
        <f t="shared" si="5"/>
        <v/>
      </c>
      <c r="CK49" s="100" t="str">
        <f t="shared" si="5"/>
        <v/>
      </c>
      <c r="CL49" s="100" t="str">
        <f t="shared" si="5"/>
        <v/>
      </c>
      <c r="CM49" s="100" t="str">
        <f t="shared" si="5"/>
        <v/>
      </c>
      <c r="CN49" s="100" t="str">
        <f t="shared" si="5"/>
        <v/>
      </c>
      <c r="CO49" s="100" t="str">
        <f t="shared" si="5"/>
        <v/>
      </c>
      <c r="CP49" s="100" t="str">
        <f t="shared" si="5"/>
        <v/>
      </c>
      <c r="CQ49" s="100" t="str">
        <f t="shared" si="5"/>
        <v/>
      </c>
      <c r="CR49" s="100" t="str">
        <f t="shared" si="5"/>
        <v/>
      </c>
      <c r="CS49" s="100" t="str">
        <f t="shared" si="5"/>
        <v/>
      </c>
      <c r="CT49" s="100" t="str">
        <f t="shared" si="5"/>
        <v/>
      </c>
      <c r="CU49" s="100" t="str">
        <f t="shared" si="5"/>
        <v/>
      </c>
      <c r="CV49" s="100" t="str">
        <f t="shared" si="5"/>
        <v/>
      </c>
      <c r="CW49" s="100" t="str">
        <f t="shared" si="5"/>
        <v/>
      </c>
      <c r="CX49" s="100" t="str">
        <f t="shared" si="5"/>
        <v/>
      </c>
      <c r="CY49" s="100" t="str">
        <f t="shared" si="5"/>
        <v/>
      </c>
      <c r="CZ49" s="100" t="str">
        <f t="shared" si="5"/>
        <v/>
      </c>
      <c r="DA49" s="100" t="str">
        <f t="shared" si="5"/>
        <v/>
      </c>
      <c r="DB49" s="100" t="str">
        <f t="shared" si="5"/>
        <v/>
      </c>
      <c r="DC49" s="100" t="str">
        <f t="shared" si="5"/>
        <v/>
      </c>
      <c r="DD49" s="100" t="str">
        <f t="shared" si="5"/>
        <v/>
      </c>
      <c r="DE49" s="100" t="str">
        <f t="shared" si="5"/>
        <v/>
      </c>
      <c r="DF49" s="100" t="str">
        <f t="shared" si="5"/>
        <v/>
      </c>
      <c r="DG49" s="100" t="str">
        <f t="shared" si="5"/>
        <v/>
      </c>
      <c r="DH49" s="100" t="str">
        <f t="shared" si="5"/>
        <v/>
      </c>
      <c r="DI49" s="100" t="str">
        <f t="shared" si="5"/>
        <v/>
      </c>
      <c r="DJ49" s="100" t="str">
        <f t="shared" si="5"/>
        <v/>
      </c>
      <c r="DK49" s="100" t="str">
        <f t="shared" si="5"/>
        <v/>
      </c>
      <c r="DL49" s="100" t="str">
        <f t="shared" si="5"/>
        <v/>
      </c>
      <c r="DM49" s="100" t="str">
        <f t="shared" si="5"/>
        <v/>
      </c>
      <c r="DN49" s="100" t="str">
        <f t="shared" si="5"/>
        <v/>
      </c>
      <c r="DO49" s="100" t="str">
        <f t="shared" si="5"/>
        <v/>
      </c>
      <c r="DP49" s="100" t="str">
        <f t="shared" si="5"/>
        <v/>
      </c>
      <c r="DQ49" s="100" t="str">
        <f t="shared" si="5"/>
        <v/>
      </c>
      <c r="DR49" s="100" t="str">
        <f t="shared" si="5"/>
        <v/>
      </c>
      <c r="DS49" s="100" t="str">
        <f t="shared" si="5"/>
        <v/>
      </c>
      <c r="DT49" s="100" t="str">
        <f t="shared" si="5"/>
        <v/>
      </c>
      <c r="DU49" s="100" t="str">
        <f t="shared" si="5"/>
        <v/>
      </c>
      <c r="DV49" s="100" t="str">
        <f t="shared" si="5"/>
        <v/>
      </c>
      <c r="DW49" s="100" t="str">
        <f t="shared" si="5"/>
        <v/>
      </c>
      <c r="DX49" s="100" t="str">
        <f t="shared" si="5"/>
        <v/>
      </c>
      <c r="DY49" s="100" t="str">
        <f t="shared" si="5"/>
        <v/>
      </c>
      <c r="DZ49" s="100" t="str">
        <f t="shared" si="5"/>
        <v/>
      </c>
      <c r="EA49" s="100" t="str">
        <f t="shared" si="5"/>
        <v/>
      </c>
      <c r="EB49" s="100" t="str">
        <f t="shared" si="5"/>
        <v/>
      </c>
      <c r="EC49" s="100" t="str">
        <f t="shared" ref="EC49:GN49" si="6">IF(EC$32="","",DATEDIF(EC$32,$E$1,"y"))</f>
        <v/>
      </c>
      <c r="ED49" s="100" t="str">
        <f t="shared" si="6"/>
        <v/>
      </c>
      <c r="EE49" s="100" t="str">
        <f t="shared" si="6"/>
        <v/>
      </c>
      <c r="EF49" s="100" t="str">
        <f t="shared" si="6"/>
        <v/>
      </c>
      <c r="EG49" s="100" t="str">
        <f t="shared" si="6"/>
        <v/>
      </c>
      <c r="EH49" s="100" t="str">
        <f t="shared" si="6"/>
        <v/>
      </c>
      <c r="EI49" s="100" t="str">
        <f t="shared" si="6"/>
        <v/>
      </c>
      <c r="EJ49" s="100" t="str">
        <f t="shared" si="6"/>
        <v/>
      </c>
      <c r="EK49" s="100" t="str">
        <f t="shared" si="6"/>
        <v/>
      </c>
      <c r="EL49" s="100" t="str">
        <f t="shared" si="6"/>
        <v/>
      </c>
      <c r="EM49" s="100" t="str">
        <f t="shared" si="6"/>
        <v/>
      </c>
      <c r="EN49" s="100" t="str">
        <f t="shared" si="6"/>
        <v/>
      </c>
      <c r="EO49" s="100" t="str">
        <f t="shared" si="6"/>
        <v/>
      </c>
      <c r="EP49" s="100" t="str">
        <f t="shared" si="6"/>
        <v/>
      </c>
      <c r="EQ49" s="100" t="str">
        <f t="shared" si="6"/>
        <v/>
      </c>
      <c r="ER49" s="100" t="str">
        <f t="shared" si="6"/>
        <v/>
      </c>
      <c r="ES49" s="100" t="str">
        <f t="shared" si="6"/>
        <v/>
      </c>
      <c r="ET49" s="100" t="str">
        <f t="shared" si="6"/>
        <v/>
      </c>
      <c r="EU49" s="100" t="str">
        <f t="shared" si="6"/>
        <v/>
      </c>
      <c r="EV49" s="100" t="str">
        <f t="shared" si="6"/>
        <v/>
      </c>
      <c r="EW49" s="100" t="str">
        <f t="shared" si="6"/>
        <v/>
      </c>
      <c r="EX49" s="100" t="str">
        <f t="shared" si="6"/>
        <v/>
      </c>
      <c r="EY49" s="100" t="str">
        <f t="shared" si="6"/>
        <v/>
      </c>
      <c r="EZ49" s="100" t="str">
        <f t="shared" si="6"/>
        <v/>
      </c>
      <c r="FA49" s="100" t="str">
        <f t="shared" si="6"/>
        <v/>
      </c>
      <c r="FB49" s="100" t="str">
        <f t="shared" si="6"/>
        <v/>
      </c>
      <c r="FC49" s="100" t="str">
        <f t="shared" si="6"/>
        <v/>
      </c>
      <c r="FD49" s="100" t="str">
        <f t="shared" si="6"/>
        <v/>
      </c>
      <c r="FE49" s="100" t="str">
        <f t="shared" si="6"/>
        <v/>
      </c>
      <c r="FF49" s="100" t="str">
        <f t="shared" si="6"/>
        <v/>
      </c>
      <c r="FG49" s="100" t="str">
        <f t="shared" si="6"/>
        <v/>
      </c>
      <c r="FH49" s="100" t="str">
        <f t="shared" si="6"/>
        <v/>
      </c>
      <c r="FI49" s="100" t="str">
        <f t="shared" si="6"/>
        <v/>
      </c>
      <c r="FJ49" s="100" t="str">
        <f t="shared" si="6"/>
        <v/>
      </c>
      <c r="FK49" s="100" t="str">
        <f t="shared" si="6"/>
        <v/>
      </c>
      <c r="FL49" s="100" t="str">
        <f t="shared" si="6"/>
        <v/>
      </c>
      <c r="FM49" s="100" t="str">
        <f t="shared" si="6"/>
        <v/>
      </c>
      <c r="FN49" s="100" t="str">
        <f t="shared" si="6"/>
        <v/>
      </c>
      <c r="FO49" s="100" t="str">
        <f t="shared" si="6"/>
        <v/>
      </c>
      <c r="FP49" s="100" t="str">
        <f t="shared" si="6"/>
        <v/>
      </c>
      <c r="FQ49" s="100" t="str">
        <f t="shared" si="6"/>
        <v/>
      </c>
      <c r="FR49" s="100" t="str">
        <f t="shared" si="6"/>
        <v/>
      </c>
      <c r="FS49" s="100" t="str">
        <f t="shared" si="6"/>
        <v/>
      </c>
      <c r="FT49" s="100" t="str">
        <f t="shared" si="6"/>
        <v/>
      </c>
      <c r="FU49" s="100" t="str">
        <f t="shared" si="6"/>
        <v/>
      </c>
      <c r="FV49" s="100" t="str">
        <f t="shared" si="6"/>
        <v/>
      </c>
      <c r="FW49" s="100" t="str">
        <f t="shared" si="6"/>
        <v/>
      </c>
      <c r="FX49" s="100" t="str">
        <f t="shared" si="6"/>
        <v/>
      </c>
      <c r="FY49" s="100" t="str">
        <f t="shared" si="6"/>
        <v/>
      </c>
      <c r="FZ49" s="100" t="str">
        <f t="shared" si="6"/>
        <v/>
      </c>
      <c r="GA49" s="100" t="str">
        <f t="shared" si="6"/>
        <v/>
      </c>
      <c r="GB49" s="100" t="str">
        <f t="shared" si="6"/>
        <v/>
      </c>
      <c r="GC49" s="100" t="str">
        <f t="shared" si="6"/>
        <v/>
      </c>
      <c r="GD49" s="100" t="str">
        <f t="shared" si="6"/>
        <v/>
      </c>
      <c r="GE49" s="100" t="str">
        <f t="shared" si="6"/>
        <v/>
      </c>
      <c r="GF49" s="100" t="str">
        <f t="shared" si="6"/>
        <v/>
      </c>
      <c r="GG49" s="100" t="str">
        <f t="shared" si="6"/>
        <v/>
      </c>
      <c r="GH49" s="100" t="str">
        <f t="shared" si="6"/>
        <v/>
      </c>
      <c r="GI49" s="100" t="str">
        <f t="shared" si="6"/>
        <v/>
      </c>
      <c r="GJ49" s="100" t="str">
        <f t="shared" si="6"/>
        <v/>
      </c>
      <c r="GK49" s="100" t="str">
        <f t="shared" si="6"/>
        <v/>
      </c>
      <c r="GL49" s="100" t="str">
        <f t="shared" si="6"/>
        <v/>
      </c>
      <c r="GM49" s="100" t="str">
        <f t="shared" si="6"/>
        <v/>
      </c>
      <c r="GN49" s="100" t="str">
        <f t="shared" si="6"/>
        <v/>
      </c>
      <c r="GO49" s="100" t="str">
        <f t="shared" ref="GO49:IT49" si="7">IF(GO$32="","",DATEDIF(GO$32,$E$1,"y"))</f>
        <v/>
      </c>
      <c r="GP49" s="100" t="str">
        <f t="shared" si="7"/>
        <v/>
      </c>
      <c r="GQ49" s="100" t="str">
        <f t="shared" si="7"/>
        <v/>
      </c>
      <c r="GR49" s="100" t="str">
        <f t="shared" si="7"/>
        <v/>
      </c>
      <c r="GS49" s="100" t="str">
        <f t="shared" si="7"/>
        <v/>
      </c>
      <c r="GT49" s="100" t="str">
        <f t="shared" si="7"/>
        <v/>
      </c>
      <c r="GU49" s="100" t="str">
        <f t="shared" si="7"/>
        <v/>
      </c>
      <c r="GV49" s="100" t="str">
        <f t="shared" si="7"/>
        <v/>
      </c>
      <c r="GW49" s="100" t="str">
        <f t="shared" si="7"/>
        <v/>
      </c>
      <c r="GX49" s="100" t="str">
        <f t="shared" si="7"/>
        <v/>
      </c>
      <c r="GY49" s="100" t="str">
        <f t="shared" si="7"/>
        <v/>
      </c>
      <c r="GZ49" s="100" t="str">
        <f t="shared" si="7"/>
        <v/>
      </c>
      <c r="HA49" s="100" t="str">
        <f t="shared" si="7"/>
        <v/>
      </c>
      <c r="HB49" s="100" t="str">
        <f t="shared" si="7"/>
        <v/>
      </c>
      <c r="HC49" s="100" t="str">
        <f t="shared" si="7"/>
        <v/>
      </c>
      <c r="HD49" s="100" t="str">
        <f t="shared" si="7"/>
        <v/>
      </c>
      <c r="HE49" s="100" t="str">
        <f t="shared" si="7"/>
        <v/>
      </c>
      <c r="HF49" s="100" t="str">
        <f t="shared" si="7"/>
        <v/>
      </c>
      <c r="HG49" s="100" t="str">
        <f t="shared" si="7"/>
        <v/>
      </c>
      <c r="HH49" s="100" t="str">
        <f t="shared" si="7"/>
        <v/>
      </c>
      <c r="HI49" s="100" t="str">
        <f t="shared" si="7"/>
        <v/>
      </c>
      <c r="HJ49" s="100" t="str">
        <f t="shared" si="7"/>
        <v/>
      </c>
      <c r="HK49" s="100" t="str">
        <f t="shared" si="7"/>
        <v/>
      </c>
      <c r="HL49" s="100" t="str">
        <f t="shared" si="7"/>
        <v/>
      </c>
      <c r="HM49" s="100" t="str">
        <f t="shared" si="7"/>
        <v/>
      </c>
      <c r="HN49" s="100" t="str">
        <f t="shared" si="7"/>
        <v/>
      </c>
      <c r="HO49" s="100" t="str">
        <f t="shared" si="7"/>
        <v/>
      </c>
      <c r="HP49" s="100" t="str">
        <f t="shared" si="7"/>
        <v/>
      </c>
      <c r="HQ49" s="100" t="str">
        <f t="shared" si="7"/>
        <v/>
      </c>
      <c r="HR49" s="100" t="str">
        <f t="shared" si="7"/>
        <v/>
      </c>
      <c r="HS49" s="100" t="str">
        <f t="shared" si="7"/>
        <v/>
      </c>
      <c r="HT49" s="100" t="str">
        <f t="shared" si="7"/>
        <v/>
      </c>
      <c r="HU49" s="100" t="str">
        <f t="shared" si="7"/>
        <v/>
      </c>
      <c r="HV49" s="100" t="str">
        <f t="shared" si="7"/>
        <v/>
      </c>
      <c r="HW49" s="100" t="str">
        <f t="shared" si="7"/>
        <v/>
      </c>
      <c r="HX49" s="100" t="str">
        <f t="shared" si="7"/>
        <v/>
      </c>
      <c r="HY49" s="100" t="str">
        <f t="shared" si="7"/>
        <v/>
      </c>
      <c r="HZ49" s="100" t="str">
        <f t="shared" si="7"/>
        <v/>
      </c>
      <c r="IA49" s="100" t="str">
        <f t="shared" si="7"/>
        <v/>
      </c>
      <c r="IB49" s="100" t="str">
        <f t="shared" si="7"/>
        <v/>
      </c>
      <c r="IC49" s="100" t="str">
        <f t="shared" si="7"/>
        <v/>
      </c>
      <c r="ID49" s="100" t="str">
        <f t="shared" si="7"/>
        <v/>
      </c>
      <c r="IE49" s="100" t="str">
        <f t="shared" si="7"/>
        <v/>
      </c>
      <c r="IF49" s="100" t="str">
        <f t="shared" si="7"/>
        <v/>
      </c>
      <c r="IG49" s="100" t="str">
        <f t="shared" si="7"/>
        <v/>
      </c>
      <c r="IH49" s="100" t="str">
        <f t="shared" si="7"/>
        <v/>
      </c>
      <c r="II49" s="100" t="str">
        <f t="shared" si="7"/>
        <v/>
      </c>
      <c r="IJ49" s="100" t="str">
        <f t="shared" si="7"/>
        <v/>
      </c>
      <c r="IK49" s="100" t="str">
        <f t="shared" si="7"/>
        <v/>
      </c>
      <c r="IL49" s="100" t="str">
        <f t="shared" si="7"/>
        <v/>
      </c>
      <c r="IM49" s="100" t="str">
        <f t="shared" si="7"/>
        <v/>
      </c>
      <c r="IN49" s="100" t="str">
        <f t="shared" si="7"/>
        <v/>
      </c>
      <c r="IO49" s="100" t="str">
        <f t="shared" si="7"/>
        <v/>
      </c>
      <c r="IP49" s="100" t="str">
        <f t="shared" si="7"/>
        <v/>
      </c>
      <c r="IQ49" s="100" t="str">
        <f t="shared" si="7"/>
        <v/>
      </c>
      <c r="IR49" s="100" t="str">
        <f t="shared" si="7"/>
        <v/>
      </c>
      <c r="IS49" s="100" t="str">
        <f t="shared" si="7"/>
        <v/>
      </c>
      <c r="IT49" s="100" t="str">
        <f t="shared" si="7"/>
        <v/>
      </c>
    </row>
    <row r="50" spans="1:254" ht="37.5" customHeight="1">
      <c r="A50" s="93">
        <v>17</v>
      </c>
      <c r="B50" s="503"/>
      <c r="C50" s="94" t="s">
        <v>28</v>
      </c>
      <c r="D50" s="95" t="s">
        <v>91</v>
      </c>
      <c r="E50" s="407" t="str">
        <f t="shared" ref="E50:BP50" si="8">IF(E$32="","",VLOOKUP(VALUE(E$32),学年表,2))</f>
        <v/>
      </c>
      <c r="F50" s="407" t="str">
        <f t="shared" si="8"/>
        <v/>
      </c>
      <c r="G50" s="407" t="str">
        <f t="shared" si="8"/>
        <v/>
      </c>
      <c r="H50" s="407" t="str">
        <f t="shared" si="8"/>
        <v/>
      </c>
      <c r="I50" s="407" t="str">
        <f t="shared" si="8"/>
        <v/>
      </c>
      <c r="J50" s="407" t="str">
        <f t="shared" si="8"/>
        <v/>
      </c>
      <c r="K50" s="407" t="str">
        <f t="shared" si="8"/>
        <v/>
      </c>
      <c r="L50" s="407" t="str">
        <f t="shared" si="8"/>
        <v/>
      </c>
      <c r="M50" s="407" t="str">
        <f t="shared" si="8"/>
        <v/>
      </c>
      <c r="N50" s="407" t="str">
        <f t="shared" si="8"/>
        <v/>
      </c>
      <c r="O50" s="407" t="str">
        <f t="shared" si="8"/>
        <v/>
      </c>
      <c r="P50" s="407" t="str">
        <f t="shared" si="8"/>
        <v/>
      </c>
      <c r="Q50" s="407" t="str">
        <f t="shared" si="8"/>
        <v/>
      </c>
      <c r="R50" s="407" t="str">
        <f t="shared" si="8"/>
        <v/>
      </c>
      <c r="S50" s="407" t="str">
        <f t="shared" si="8"/>
        <v/>
      </c>
      <c r="T50" s="407" t="str">
        <f t="shared" si="8"/>
        <v/>
      </c>
      <c r="U50" s="407" t="str">
        <f t="shared" si="8"/>
        <v/>
      </c>
      <c r="V50" s="407" t="str">
        <f t="shared" si="8"/>
        <v/>
      </c>
      <c r="W50" s="407" t="str">
        <f t="shared" si="8"/>
        <v/>
      </c>
      <c r="X50" s="407" t="str">
        <f t="shared" si="8"/>
        <v/>
      </c>
      <c r="Y50" s="407" t="str">
        <f t="shared" si="8"/>
        <v/>
      </c>
      <c r="Z50" s="407" t="str">
        <f t="shared" si="8"/>
        <v/>
      </c>
      <c r="AA50" s="407" t="str">
        <f t="shared" si="8"/>
        <v/>
      </c>
      <c r="AB50" s="407" t="str">
        <f t="shared" si="8"/>
        <v/>
      </c>
      <c r="AC50" s="407" t="str">
        <f t="shared" si="8"/>
        <v/>
      </c>
      <c r="AD50" s="407" t="str">
        <f t="shared" si="8"/>
        <v/>
      </c>
      <c r="AE50" s="407" t="str">
        <f t="shared" si="8"/>
        <v/>
      </c>
      <c r="AF50" s="407" t="str">
        <f t="shared" si="8"/>
        <v/>
      </c>
      <c r="AG50" s="407" t="str">
        <f t="shared" si="8"/>
        <v/>
      </c>
      <c r="AH50" s="407" t="str">
        <f t="shared" si="8"/>
        <v/>
      </c>
      <c r="AI50" s="407" t="str">
        <f t="shared" si="8"/>
        <v/>
      </c>
      <c r="AJ50" s="407" t="str">
        <f t="shared" si="8"/>
        <v/>
      </c>
      <c r="AK50" s="407" t="str">
        <f t="shared" si="8"/>
        <v/>
      </c>
      <c r="AL50" s="407" t="str">
        <f t="shared" si="8"/>
        <v/>
      </c>
      <c r="AM50" s="407" t="str">
        <f t="shared" si="8"/>
        <v/>
      </c>
      <c r="AN50" s="407" t="str">
        <f t="shared" si="8"/>
        <v/>
      </c>
      <c r="AO50" s="407" t="str">
        <f t="shared" si="8"/>
        <v/>
      </c>
      <c r="AP50" s="407" t="str">
        <f t="shared" si="8"/>
        <v/>
      </c>
      <c r="AQ50" s="407" t="str">
        <f t="shared" si="8"/>
        <v/>
      </c>
      <c r="AR50" s="407" t="str">
        <f t="shared" si="8"/>
        <v/>
      </c>
      <c r="AS50" s="407" t="str">
        <f t="shared" si="8"/>
        <v/>
      </c>
      <c r="AT50" s="407" t="str">
        <f t="shared" si="8"/>
        <v/>
      </c>
      <c r="AU50" s="407" t="str">
        <f t="shared" si="8"/>
        <v/>
      </c>
      <c r="AV50" s="407" t="str">
        <f t="shared" si="8"/>
        <v/>
      </c>
      <c r="AW50" s="407" t="str">
        <f t="shared" si="8"/>
        <v/>
      </c>
      <c r="AX50" s="407" t="str">
        <f t="shared" si="8"/>
        <v/>
      </c>
      <c r="AY50" s="407" t="str">
        <f t="shared" si="8"/>
        <v/>
      </c>
      <c r="AZ50" s="407" t="str">
        <f t="shared" si="8"/>
        <v/>
      </c>
      <c r="BA50" s="407" t="str">
        <f t="shared" si="8"/>
        <v/>
      </c>
      <c r="BB50" s="407" t="str">
        <f t="shared" si="8"/>
        <v/>
      </c>
      <c r="BC50" s="407" t="str">
        <f t="shared" si="8"/>
        <v/>
      </c>
      <c r="BD50" s="407" t="str">
        <f t="shared" si="8"/>
        <v/>
      </c>
      <c r="BE50" s="407" t="str">
        <f t="shared" si="8"/>
        <v/>
      </c>
      <c r="BF50" s="407" t="str">
        <f t="shared" si="8"/>
        <v/>
      </c>
      <c r="BG50" s="407" t="str">
        <f t="shared" si="8"/>
        <v/>
      </c>
      <c r="BH50" s="407" t="str">
        <f t="shared" si="8"/>
        <v/>
      </c>
      <c r="BI50" s="407" t="str">
        <f t="shared" si="8"/>
        <v/>
      </c>
      <c r="BJ50" s="407" t="str">
        <f t="shared" si="8"/>
        <v/>
      </c>
      <c r="BK50" s="407" t="str">
        <f t="shared" si="8"/>
        <v/>
      </c>
      <c r="BL50" s="407" t="str">
        <f t="shared" si="8"/>
        <v/>
      </c>
      <c r="BM50" s="407" t="str">
        <f t="shared" si="8"/>
        <v/>
      </c>
      <c r="BN50" s="407" t="str">
        <f t="shared" si="8"/>
        <v/>
      </c>
      <c r="BO50" s="407" t="str">
        <f t="shared" si="8"/>
        <v/>
      </c>
      <c r="BP50" s="407" t="str">
        <f t="shared" si="8"/>
        <v/>
      </c>
      <c r="BQ50" s="407" t="str">
        <f t="shared" ref="BQ50:EB50" si="9">IF(BQ$32="","",VLOOKUP(VALUE(BQ$32),学年表,2))</f>
        <v/>
      </c>
      <c r="BR50" s="407" t="str">
        <f t="shared" si="9"/>
        <v/>
      </c>
      <c r="BS50" s="407" t="str">
        <f t="shared" si="9"/>
        <v/>
      </c>
      <c r="BT50" s="407" t="str">
        <f t="shared" si="9"/>
        <v/>
      </c>
      <c r="BU50" s="407" t="str">
        <f t="shared" si="9"/>
        <v/>
      </c>
      <c r="BV50" s="407" t="str">
        <f t="shared" si="9"/>
        <v/>
      </c>
      <c r="BW50" s="407" t="str">
        <f t="shared" si="9"/>
        <v/>
      </c>
      <c r="BX50" s="407" t="str">
        <f t="shared" si="9"/>
        <v/>
      </c>
      <c r="BY50" s="407" t="str">
        <f t="shared" si="9"/>
        <v/>
      </c>
      <c r="BZ50" s="407" t="str">
        <f t="shared" si="9"/>
        <v/>
      </c>
      <c r="CA50" s="407" t="str">
        <f t="shared" si="9"/>
        <v/>
      </c>
      <c r="CB50" s="407" t="str">
        <f t="shared" si="9"/>
        <v/>
      </c>
      <c r="CC50" s="407" t="str">
        <f t="shared" si="9"/>
        <v/>
      </c>
      <c r="CD50" s="407" t="str">
        <f t="shared" si="9"/>
        <v/>
      </c>
      <c r="CE50" s="407" t="str">
        <f t="shared" si="9"/>
        <v/>
      </c>
      <c r="CF50" s="407" t="str">
        <f t="shared" si="9"/>
        <v/>
      </c>
      <c r="CG50" s="407" t="str">
        <f t="shared" si="9"/>
        <v/>
      </c>
      <c r="CH50" s="407" t="str">
        <f t="shared" si="9"/>
        <v/>
      </c>
      <c r="CI50" s="407" t="str">
        <f t="shared" si="9"/>
        <v/>
      </c>
      <c r="CJ50" s="407" t="str">
        <f t="shared" si="9"/>
        <v/>
      </c>
      <c r="CK50" s="407" t="str">
        <f t="shared" si="9"/>
        <v/>
      </c>
      <c r="CL50" s="407" t="str">
        <f t="shared" si="9"/>
        <v/>
      </c>
      <c r="CM50" s="407" t="str">
        <f t="shared" si="9"/>
        <v/>
      </c>
      <c r="CN50" s="407" t="str">
        <f t="shared" si="9"/>
        <v/>
      </c>
      <c r="CO50" s="407" t="str">
        <f t="shared" si="9"/>
        <v/>
      </c>
      <c r="CP50" s="407" t="str">
        <f t="shared" si="9"/>
        <v/>
      </c>
      <c r="CQ50" s="407" t="str">
        <f t="shared" si="9"/>
        <v/>
      </c>
      <c r="CR50" s="407" t="str">
        <f t="shared" si="9"/>
        <v/>
      </c>
      <c r="CS50" s="407" t="str">
        <f t="shared" si="9"/>
        <v/>
      </c>
      <c r="CT50" s="407" t="str">
        <f t="shared" si="9"/>
        <v/>
      </c>
      <c r="CU50" s="407" t="str">
        <f t="shared" si="9"/>
        <v/>
      </c>
      <c r="CV50" s="407" t="str">
        <f t="shared" si="9"/>
        <v/>
      </c>
      <c r="CW50" s="407" t="str">
        <f t="shared" si="9"/>
        <v/>
      </c>
      <c r="CX50" s="407" t="str">
        <f t="shared" si="9"/>
        <v/>
      </c>
      <c r="CY50" s="407" t="str">
        <f t="shared" si="9"/>
        <v/>
      </c>
      <c r="CZ50" s="407" t="str">
        <f t="shared" si="9"/>
        <v/>
      </c>
      <c r="DA50" s="407" t="str">
        <f t="shared" si="9"/>
        <v/>
      </c>
      <c r="DB50" s="407" t="str">
        <f t="shared" si="9"/>
        <v/>
      </c>
      <c r="DC50" s="407" t="str">
        <f t="shared" si="9"/>
        <v/>
      </c>
      <c r="DD50" s="407" t="str">
        <f t="shared" si="9"/>
        <v/>
      </c>
      <c r="DE50" s="407" t="str">
        <f t="shared" si="9"/>
        <v/>
      </c>
      <c r="DF50" s="407" t="str">
        <f t="shared" si="9"/>
        <v/>
      </c>
      <c r="DG50" s="407" t="str">
        <f t="shared" si="9"/>
        <v/>
      </c>
      <c r="DH50" s="407" t="str">
        <f t="shared" si="9"/>
        <v/>
      </c>
      <c r="DI50" s="407" t="str">
        <f t="shared" si="9"/>
        <v/>
      </c>
      <c r="DJ50" s="407" t="str">
        <f t="shared" si="9"/>
        <v/>
      </c>
      <c r="DK50" s="407" t="str">
        <f t="shared" si="9"/>
        <v/>
      </c>
      <c r="DL50" s="407" t="str">
        <f t="shared" si="9"/>
        <v/>
      </c>
      <c r="DM50" s="407" t="str">
        <f t="shared" si="9"/>
        <v/>
      </c>
      <c r="DN50" s="407" t="str">
        <f t="shared" si="9"/>
        <v/>
      </c>
      <c r="DO50" s="407" t="str">
        <f t="shared" si="9"/>
        <v/>
      </c>
      <c r="DP50" s="407" t="str">
        <f t="shared" si="9"/>
        <v/>
      </c>
      <c r="DQ50" s="407" t="str">
        <f t="shared" si="9"/>
        <v/>
      </c>
      <c r="DR50" s="407" t="str">
        <f t="shared" si="9"/>
        <v/>
      </c>
      <c r="DS50" s="407" t="str">
        <f t="shared" si="9"/>
        <v/>
      </c>
      <c r="DT50" s="407" t="str">
        <f t="shared" si="9"/>
        <v/>
      </c>
      <c r="DU50" s="407" t="str">
        <f t="shared" si="9"/>
        <v/>
      </c>
      <c r="DV50" s="407" t="str">
        <f t="shared" si="9"/>
        <v/>
      </c>
      <c r="DW50" s="407" t="str">
        <f t="shared" si="9"/>
        <v/>
      </c>
      <c r="DX50" s="407" t="str">
        <f t="shared" si="9"/>
        <v/>
      </c>
      <c r="DY50" s="407" t="str">
        <f t="shared" si="9"/>
        <v/>
      </c>
      <c r="DZ50" s="407" t="str">
        <f t="shared" si="9"/>
        <v/>
      </c>
      <c r="EA50" s="407" t="str">
        <f t="shared" si="9"/>
        <v/>
      </c>
      <c r="EB50" s="407" t="str">
        <f t="shared" si="9"/>
        <v/>
      </c>
      <c r="EC50" s="407" t="str">
        <f t="shared" ref="EC50:GN50" si="10">IF(EC$32="","",VLOOKUP(VALUE(EC$32),学年表,2))</f>
        <v/>
      </c>
      <c r="ED50" s="407" t="str">
        <f t="shared" si="10"/>
        <v/>
      </c>
      <c r="EE50" s="407" t="str">
        <f t="shared" si="10"/>
        <v/>
      </c>
      <c r="EF50" s="407" t="str">
        <f t="shared" si="10"/>
        <v/>
      </c>
      <c r="EG50" s="407" t="str">
        <f t="shared" si="10"/>
        <v/>
      </c>
      <c r="EH50" s="407" t="str">
        <f t="shared" si="10"/>
        <v/>
      </c>
      <c r="EI50" s="407" t="str">
        <f t="shared" si="10"/>
        <v/>
      </c>
      <c r="EJ50" s="407" t="str">
        <f t="shared" si="10"/>
        <v/>
      </c>
      <c r="EK50" s="407" t="str">
        <f t="shared" si="10"/>
        <v/>
      </c>
      <c r="EL50" s="407" t="str">
        <f t="shared" si="10"/>
        <v/>
      </c>
      <c r="EM50" s="407" t="str">
        <f t="shared" si="10"/>
        <v/>
      </c>
      <c r="EN50" s="407" t="str">
        <f t="shared" si="10"/>
        <v/>
      </c>
      <c r="EO50" s="407" t="str">
        <f t="shared" si="10"/>
        <v/>
      </c>
      <c r="EP50" s="407" t="str">
        <f t="shared" si="10"/>
        <v/>
      </c>
      <c r="EQ50" s="407" t="str">
        <f t="shared" si="10"/>
        <v/>
      </c>
      <c r="ER50" s="407" t="str">
        <f t="shared" si="10"/>
        <v/>
      </c>
      <c r="ES50" s="407" t="str">
        <f t="shared" si="10"/>
        <v/>
      </c>
      <c r="ET50" s="407" t="str">
        <f t="shared" si="10"/>
        <v/>
      </c>
      <c r="EU50" s="407" t="str">
        <f t="shared" si="10"/>
        <v/>
      </c>
      <c r="EV50" s="407" t="str">
        <f t="shared" si="10"/>
        <v/>
      </c>
      <c r="EW50" s="407" t="str">
        <f t="shared" si="10"/>
        <v/>
      </c>
      <c r="EX50" s="407" t="str">
        <f t="shared" si="10"/>
        <v/>
      </c>
      <c r="EY50" s="407" t="str">
        <f t="shared" si="10"/>
        <v/>
      </c>
      <c r="EZ50" s="407" t="str">
        <f t="shared" si="10"/>
        <v/>
      </c>
      <c r="FA50" s="407" t="str">
        <f t="shared" si="10"/>
        <v/>
      </c>
      <c r="FB50" s="407" t="str">
        <f t="shared" si="10"/>
        <v/>
      </c>
      <c r="FC50" s="407" t="str">
        <f t="shared" si="10"/>
        <v/>
      </c>
      <c r="FD50" s="407" t="str">
        <f t="shared" si="10"/>
        <v/>
      </c>
      <c r="FE50" s="407" t="str">
        <f t="shared" si="10"/>
        <v/>
      </c>
      <c r="FF50" s="407" t="str">
        <f t="shared" si="10"/>
        <v/>
      </c>
      <c r="FG50" s="407" t="str">
        <f t="shared" si="10"/>
        <v/>
      </c>
      <c r="FH50" s="407" t="str">
        <f t="shared" si="10"/>
        <v/>
      </c>
      <c r="FI50" s="407" t="str">
        <f t="shared" si="10"/>
        <v/>
      </c>
      <c r="FJ50" s="407" t="str">
        <f t="shared" si="10"/>
        <v/>
      </c>
      <c r="FK50" s="407" t="str">
        <f t="shared" si="10"/>
        <v/>
      </c>
      <c r="FL50" s="407" t="str">
        <f t="shared" si="10"/>
        <v/>
      </c>
      <c r="FM50" s="407" t="str">
        <f t="shared" si="10"/>
        <v/>
      </c>
      <c r="FN50" s="407" t="str">
        <f t="shared" si="10"/>
        <v/>
      </c>
      <c r="FO50" s="407" t="str">
        <f t="shared" si="10"/>
        <v/>
      </c>
      <c r="FP50" s="407" t="str">
        <f t="shared" si="10"/>
        <v/>
      </c>
      <c r="FQ50" s="407" t="str">
        <f t="shared" si="10"/>
        <v/>
      </c>
      <c r="FR50" s="407" t="str">
        <f t="shared" si="10"/>
        <v/>
      </c>
      <c r="FS50" s="407" t="str">
        <f t="shared" si="10"/>
        <v/>
      </c>
      <c r="FT50" s="407" t="str">
        <f t="shared" si="10"/>
        <v/>
      </c>
      <c r="FU50" s="407" t="str">
        <f t="shared" si="10"/>
        <v/>
      </c>
      <c r="FV50" s="407" t="str">
        <f t="shared" si="10"/>
        <v/>
      </c>
      <c r="FW50" s="407" t="str">
        <f t="shared" si="10"/>
        <v/>
      </c>
      <c r="FX50" s="407" t="str">
        <f t="shared" si="10"/>
        <v/>
      </c>
      <c r="FY50" s="407" t="str">
        <f t="shared" si="10"/>
        <v/>
      </c>
      <c r="FZ50" s="407" t="str">
        <f t="shared" si="10"/>
        <v/>
      </c>
      <c r="GA50" s="407" t="str">
        <f t="shared" si="10"/>
        <v/>
      </c>
      <c r="GB50" s="407" t="str">
        <f t="shared" si="10"/>
        <v/>
      </c>
      <c r="GC50" s="407" t="str">
        <f t="shared" si="10"/>
        <v/>
      </c>
      <c r="GD50" s="407" t="str">
        <f t="shared" si="10"/>
        <v/>
      </c>
      <c r="GE50" s="407" t="str">
        <f t="shared" si="10"/>
        <v/>
      </c>
      <c r="GF50" s="407" t="str">
        <f t="shared" si="10"/>
        <v/>
      </c>
      <c r="GG50" s="407" t="str">
        <f t="shared" si="10"/>
        <v/>
      </c>
      <c r="GH50" s="407" t="str">
        <f t="shared" si="10"/>
        <v/>
      </c>
      <c r="GI50" s="407" t="str">
        <f t="shared" si="10"/>
        <v/>
      </c>
      <c r="GJ50" s="407" t="str">
        <f t="shared" si="10"/>
        <v/>
      </c>
      <c r="GK50" s="407" t="str">
        <f t="shared" si="10"/>
        <v/>
      </c>
      <c r="GL50" s="407" t="str">
        <f t="shared" si="10"/>
        <v/>
      </c>
      <c r="GM50" s="407" t="str">
        <f t="shared" si="10"/>
        <v/>
      </c>
      <c r="GN50" s="407" t="str">
        <f t="shared" si="10"/>
        <v/>
      </c>
      <c r="GO50" s="407" t="str">
        <f t="shared" ref="GO50:IT50" si="11">IF(GO$32="","",VLOOKUP(VALUE(GO$32),学年表,2))</f>
        <v/>
      </c>
      <c r="GP50" s="407" t="str">
        <f t="shared" si="11"/>
        <v/>
      </c>
      <c r="GQ50" s="407" t="str">
        <f t="shared" si="11"/>
        <v/>
      </c>
      <c r="GR50" s="407" t="str">
        <f t="shared" si="11"/>
        <v/>
      </c>
      <c r="GS50" s="407" t="str">
        <f t="shared" si="11"/>
        <v/>
      </c>
      <c r="GT50" s="407" t="str">
        <f t="shared" si="11"/>
        <v/>
      </c>
      <c r="GU50" s="407" t="str">
        <f t="shared" si="11"/>
        <v/>
      </c>
      <c r="GV50" s="407" t="str">
        <f t="shared" si="11"/>
        <v/>
      </c>
      <c r="GW50" s="407" t="str">
        <f t="shared" si="11"/>
        <v/>
      </c>
      <c r="GX50" s="407" t="str">
        <f t="shared" si="11"/>
        <v/>
      </c>
      <c r="GY50" s="407" t="str">
        <f t="shared" si="11"/>
        <v/>
      </c>
      <c r="GZ50" s="407" t="str">
        <f t="shared" si="11"/>
        <v/>
      </c>
      <c r="HA50" s="407" t="str">
        <f t="shared" si="11"/>
        <v/>
      </c>
      <c r="HB50" s="407" t="str">
        <f t="shared" si="11"/>
        <v/>
      </c>
      <c r="HC50" s="407" t="str">
        <f t="shared" si="11"/>
        <v/>
      </c>
      <c r="HD50" s="407" t="str">
        <f t="shared" si="11"/>
        <v/>
      </c>
      <c r="HE50" s="407" t="str">
        <f t="shared" si="11"/>
        <v/>
      </c>
      <c r="HF50" s="407" t="str">
        <f t="shared" si="11"/>
        <v/>
      </c>
      <c r="HG50" s="407" t="str">
        <f t="shared" si="11"/>
        <v/>
      </c>
      <c r="HH50" s="407" t="str">
        <f t="shared" si="11"/>
        <v/>
      </c>
      <c r="HI50" s="407" t="str">
        <f t="shared" si="11"/>
        <v/>
      </c>
      <c r="HJ50" s="407" t="str">
        <f t="shared" si="11"/>
        <v/>
      </c>
      <c r="HK50" s="407" t="str">
        <f t="shared" si="11"/>
        <v/>
      </c>
      <c r="HL50" s="407" t="str">
        <f t="shared" si="11"/>
        <v/>
      </c>
      <c r="HM50" s="407" t="str">
        <f t="shared" si="11"/>
        <v/>
      </c>
      <c r="HN50" s="407" t="str">
        <f t="shared" si="11"/>
        <v/>
      </c>
      <c r="HO50" s="407" t="str">
        <f t="shared" si="11"/>
        <v/>
      </c>
      <c r="HP50" s="407" t="str">
        <f t="shared" si="11"/>
        <v/>
      </c>
      <c r="HQ50" s="407" t="str">
        <f t="shared" si="11"/>
        <v/>
      </c>
      <c r="HR50" s="407" t="str">
        <f t="shared" si="11"/>
        <v/>
      </c>
      <c r="HS50" s="407" t="str">
        <f t="shared" si="11"/>
        <v/>
      </c>
      <c r="HT50" s="407" t="str">
        <f t="shared" si="11"/>
        <v/>
      </c>
      <c r="HU50" s="407" t="str">
        <f t="shared" si="11"/>
        <v/>
      </c>
      <c r="HV50" s="407" t="str">
        <f t="shared" si="11"/>
        <v/>
      </c>
      <c r="HW50" s="407" t="str">
        <f t="shared" si="11"/>
        <v/>
      </c>
      <c r="HX50" s="407" t="str">
        <f t="shared" si="11"/>
        <v/>
      </c>
      <c r="HY50" s="407" t="str">
        <f t="shared" si="11"/>
        <v/>
      </c>
      <c r="HZ50" s="407" t="str">
        <f t="shared" si="11"/>
        <v/>
      </c>
      <c r="IA50" s="407" t="str">
        <f t="shared" si="11"/>
        <v/>
      </c>
      <c r="IB50" s="407" t="str">
        <f t="shared" si="11"/>
        <v/>
      </c>
      <c r="IC50" s="407" t="str">
        <f t="shared" si="11"/>
        <v/>
      </c>
      <c r="ID50" s="407" t="str">
        <f t="shared" si="11"/>
        <v/>
      </c>
      <c r="IE50" s="407" t="str">
        <f t="shared" si="11"/>
        <v/>
      </c>
      <c r="IF50" s="407" t="str">
        <f t="shared" si="11"/>
        <v/>
      </c>
      <c r="IG50" s="407" t="str">
        <f t="shared" si="11"/>
        <v/>
      </c>
      <c r="IH50" s="407" t="str">
        <f t="shared" si="11"/>
        <v/>
      </c>
      <c r="II50" s="407" t="str">
        <f t="shared" si="11"/>
        <v/>
      </c>
      <c r="IJ50" s="407" t="str">
        <f t="shared" si="11"/>
        <v/>
      </c>
      <c r="IK50" s="407" t="str">
        <f t="shared" si="11"/>
        <v/>
      </c>
      <c r="IL50" s="407" t="str">
        <f t="shared" si="11"/>
        <v/>
      </c>
      <c r="IM50" s="407" t="str">
        <f t="shared" si="11"/>
        <v/>
      </c>
      <c r="IN50" s="407" t="str">
        <f t="shared" si="11"/>
        <v/>
      </c>
      <c r="IO50" s="407" t="str">
        <f t="shared" si="11"/>
        <v/>
      </c>
      <c r="IP50" s="407" t="str">
        <f t="shared" si="11"/>
        <v/>
      </c>
      <c r="IQ50" s="407" t="str">
        <f t="shared" si="11"/>
        <v/>
      </c>
      <c r="IR50" s="407" t="str">
        <f t="shared" si="11"/>
        <v/>
      </c>
      <c r="IS50" s="407" t="str">
        <f t="shared" si="11"/>
        <v/>
      </c>
      <c r="IT50" s="407" t="str">
        <f t="shared" si="11"/>
        <v/>
      </c>
    </row>
    <row r="51" spans="1:254" ht="37.5" customHeight="1">
      <c r="A51" s="101">
        <v>18</v>
      </c>
      <c r="B51" s="504"/>
      <c r="C51" s="102" t="s">
        <v>0</v>
      </c>
      <c r="D51" s="103" t="s">
        <v>91</v>
      </c>
      <c r="E51" s="28" t="str">
        <f t="shared" ref="E51:BP51" si="12">IF(E$49="","",VLOOKUP(VALUE(E$49),マスターズ,2))</f>
        <v/>
      </c>
      <c r="F51" s="28" t="str">
        <f t="shared" si="12"/>
        <v/>
      </c>
      <c r="G51" s="28" t="str">
        <f t="shared" si="12"/>
        <v/>
      </c>
      <c r="H51" s="28" t="str">
        <f t="shared" si="12"/>
        <v/>
      </c>
      <c r="I51" s="28" t="str">
        <f t="shared" si="12"/>
        <v/>
      </c>
      <c r="J51" s="28" t="str">
        <f t="shared" si="12"/>
        <v/>
      </c>
      <c r="K51" s="28" t="str">
        <f t="shared" si="12"/>
        <v/>
      </c>
      <c r="L51" s="28" t="str">
        <f t="shared" si="12"/>
        <v/>
      </c>
      <c r="M51" s="28" t="str">
        <f t="shared" si="12"/>
        <v/>
      </c>
      <c r="N51" s="28" t="str">
        <f t="shared" si="12"/>
        <v/>
      </c>
      <c r="O51" s="28" t="str">
        <f t="shared" si="12"/>
        <v/>
      </c>
      <c r="P51" s="28" t="str">
        <f t="shared" si="12"/>
        <v/>
      </c>
      <c r="Q51" s="28" t="str">
        <f t="shared" si="12"/>
        <v/>
      </c>
      <c r="R51" s="28" t="str">
        <f t="shared" si="12"/>
        <v/>
      </c>
      <c r="S51" s="28" t="str">
        <f t="shared" si="12"/>
        <v/>
      </c>
      <c r="T51" s="28" t="str">
        <f t="shared" si="12"/>
        <v/>
      </c>
      <c r="U51" s="28" t="str">
        <f t="shared" si="12"/>
        <v/>
      </c>
      <c r="V51" s="28" t="str">
        <f t="shared" si="12"/>
        <v/>
      </c>
      <c r="W51" s="28" t="str">
        <f t="shared" si="12"/>
        <v/>
      </c>
      <c r="X51" s="28" t="str">
        <f t="shared" si="12"/>
        <v/>
      </c>
      <c r="Y51" s="28" t="str">
        <f t="shared" si="12"/>
        <v/>
      </c>
      <c r="Z51" s="28" t="str">
        <f t="shared" si="12"/>
        <v/>
      </c>
      <c r="AA51" s="28" t="str">
        <f t="shared" si="12"/>
        <v/>
      </c>
      <c r="AB51" s="28" t="str">
        <f t="shared" si="12"/>
        <v/>
      </c>
      <c r="AC51" s="28" t="str">
        <f t="shared" si="12"/>
        <v/>
      </c>
      <c r="AD51" s="28" t="str">
        <f t="shared" si="12"/>
        <v/>
      </c>
      <c r="AE51" s="28" t="str">
        <f t="shared" si="12"/>
        <v/>
      </c>
      <c r="AF51" s="28" t="str">
        <f t="shared" si="12"/>
        <v/>
      </c>
      <c r="AG51" s="28" t="str">
        <f t="shared" si="12"/>
        <v/>
      </c>
      <c r="AH51" s="28" t="str">
        <f t="shared" si="12"/>
        <v/>
      </c>
      <c r="AI51" s="28" t="str">
        <f t="shared" si="12"/>
        <v/>
      </c>
      <c r="AJ51" s="28" t="str">
        <f t="shared" si="12"/>
        <v/>
      </c>
      <c r="AK51" s="28" t="str">
        <f t="shared" si="12"/>
        <v/>
      </c>
      <c r="AL51" s="28" t="str">
        <f t="shared" si="12"/>
        <v/>
      </c>
      <c r="AM51" s="28" t="str">
        <f t="shared" si="12"/>
        <v/>
      </c>
      <c r="AN51" s="28" t="str">
        <f t="shared" si="12"/>
        <v/>
      </c>
      <c r="AO51" s="28" t="str">
        <f t="shared" si="12"/>
        <v/>
      </c>
      <c r="AP51" s="28" t="str">
        <f t="shared" si="12"/>
        <v/>
      </c>
      <c r="AQ51" s="28" t="str">
        <f t="shared" si="12"/>
        <v/>
      </c>
      <c r="AR51" s="28" t="str">
        <f t="shared" si="12"/>
        <v/>
      </c>
      <c r="AS51" s="28" t="str">
        <f t="shared" si="12"/>
        <v/>
      </c>
      <c r="AT51" s="28" t="str">
        <f t="shared" si="12"/>
        <v/>
      </c>
      <c r="AU51" s="28" t="str">
        <f t="shared" si="12"/>
        <v/>
      </c>
      <c r="AV51" s="28" t="str">
        <f t="shared" si="12"/>
        <v/>
      </c>
      <c r="AW51" s="28" t="str">
        <f t="shared" si="12"/>
        <v/>
      </c>
      <c r="AX51" s="28" t="str">
        <f t="shared" si="12"/>
        <v/>
      </c>
      <c r="AY51" s="28" t="str">
        <f t="shared" si="12"/>
        <v/>
      </c>
      <c r="AZ51" s="28" t="str">
        <f t="shared" si="12"/>
        <v/>
      </c>
      <c r="BA51" s="28" t="str">
        <f t="shared" si="12"/>
        <v/>
      </c>
      <c r="BB51" s="28" t="str">
        <f t="shared" si="12"/>
        <v/>
      </c>
      <c r="BC51" s="28" t="str">
        <f t="shared" si="12"/>
        <v/>
      </c>
      <c r="BD51" s="28" t="str">
        <f t="shared" si="12"/>
        <v/>
      </c>
      <c r="BE51" s="28" t="str">
        <f t="shared" si="12"/>
        <v/>
      </c>
      <c r="BF51" s="28" t="str">
        <f t="shared" si="12"/>
        <v/>
      </c>
      <c r="BG51" s="28" t="str">
        <f t="shared" si="12"/>
        <v/>
      </c>
      <c r="BH51" s="28" t="str">
        <f t="shared" si="12"/>
        <v/>
      </c>
      <c r="BI51" s="28" t="str">
        <f t="shared" si="12"/>
        <v/>
      </c>
      <c r="BJ51" s="28" t="str">
        <f t="shared" si="12"/>
        <v/>
      </c>
      <c r="BK51" s="28" t="str">
        <f t="shared" si="12"/>
        <v/>
      </c>
      <c r="BL51" s="28" t="str">
        <f t="shared" si="12"/>
        <v/>
      </c>
      <c r="BM51" s="28" t="str">
        <f t="shared" si="12"/>
        <v/>
      </c>
      <c r="BN51" s="28" t="str">
        <f t="shared" si="12"/>
        <v/>
      </c>
      <c r="BO51" s="28" t="str">
        <f t="shared" si="12"/>
        <v/>
      </c>
      <c r="BP51" s="28" t="str">
        <f t="shared" si="12"/>
        <v/>
      </c>
      <c r="BQ51" s="28" t="str">
        <f t="shared" ref="BQ51:EB51" si="13">IF(BQ$49="","",VLOOKUP(VALUE(BQ$49),マスターズ,2))</f>
        <v/>
      </c>
      <c r="BR51" s="28" t="str">
        <f t="shared" si="13"/>
        <v/>
      </c>
      <c r="BS51" s="28" t="str">
        <f t="shared" si="13"/>
        <v/>
      </c>
      <c r="BT51" s="28" t="str">
        <f t="shared" si="13"/>
        <v/>
      </c>
      <c r="BU51" s="28" t="str">
        <f t="shared" si="13"/>
        <v/>
      </c>
      <c r="BV51" s="28" t="str">
        <f t="shared" si="13"/>
        <v/>
      </c>
      <c r="BW51" s="28" t="str">
        <f t="shared" si="13"/>
        <v/>
      </c>
      <c r="BX51" s="28" t="str">
        <f t="shared" si="13"/>
        <v/>
      </c>
      <c r="BY51" s="28" t="str">
        <f t="shared" si="13"/>
        <v/>
      </c>
      <c r="BZ51" s="28" t="str">
        <f t="shared" si="13"/>
        <v/>
      </c>
      <c r="CA51" s="28" t="str">
        <f t="shared" si="13"/>
        <v/>
      </c>
      <c r="CB51" s="28" t="str">
        <f t="shared" si="13"/>
        <v/>
      </c>
      <c r="CC51" s="28" t="str">
        <f t="shared" si="13"/>
        <v/>
      </c>
      <c r="CD51" s="28" t="str">
        <f t="shared" si="13"/>
        <v/>
      </c>
      <c r="CE51" s="28" t="str">
        <f t="shared" si="13"/>
        <v/>
      </c>
      <c r="CF51" s="28" t="str">
        <f t="shared" si="13"/>
        <v/>
      </c>
      <c r="CG51" s="28" t="str">
        <f t="shared" si="13"/>
        <v/>
      </c>
      <c r="CH51" s="28" t="str">
        <f t="shared" si="13"/>
        <v/>
      </c>
      <c r="CI51" s="28" t="str">
        <f t="shared" si="13"/>
        <v/>
      </c>
      <c r="CJ51" s="28" t="str">
        <f t="shared" si="13"/>
        <v/>
      </c>
      <c r="CK51" s="28" t="str">
        <f t="shared" si="13"/>
        <v/>
      </c>
      <c r="CL51" s="28" t="str">
        <f t="shared" si="13"/>
        <v/>
      </c>
      <c r="CM51" s="28" t="str">
        <f t="shared" si="13"/>
        <v/>
      </c>
      <c r="CN51" s="28" t="str">
        <f t="shared" si="13"/>
        <v/>
      </c>
      <c r="CO51" s="28" t="str">
        <f t="shared" si="13"/>
        <v/>
      </c>
      <c r="CP51" s="28" t="str">
        <f t="shared" si="13"/>
        <v/>
      </c>
      <c r="CQ51" s="28" t="str">
        <f t="shared" si="13"/>
        <v/>
      </c>
      <c r="CR51" s="28" t="str">
        <f t="shared" si="13"/>
        <v/>
      </c>
      <c r="CS51" s="28" t="str">
        <f t="shared" si="13"/>
        <v/>
      </c>
      <c r="CT51" s="28" t="str">
        <f t="shared" si="13"/>
        <v/>
      </c>
      <c r="CU51" s="28" t="str">
        <f t="shared" si="13"/>
        <v/>
      </c>
      <c r="CV51" s="28" t="str">
        <f t="shared" si="13"/>
        <v/>
      </c>
      <c r="CW51" s="28" t="str">
        <f t="shared" si="13"/>
        <v/>
      </c>
      <c r="CX51" s="28" t="str">
        <f t="shared" si="13"/>
        <v/>
      </c>
      <c r="CY51" s="28" t="str">
        <f t="shared" si="13"/>
        <v/>
      </c>
      <c r="CZ51" s="28" t="str">
        <f t="shared" si="13"/>
        <v/>
      </c>
      <c r="DA51" s="28" t="str">
        <f t="shared" si="13"/>
        <v/>
      </c>
      <c r="DB51" s="28" t="str">
        <f t="shared" si="13"/>
        <v/>
      </c>
      <c r="DC51" s="28" t="str">
        <f t="shared" si="13"/>
        <v/>
      </c>
      <c r="DD51" s="28" t="str">
        <f t="shared" si="13"/>
        <v/>
      </c>
      <c r="DE51" s="28" t="str">
        <f t="shared" si="13"/>
        <v/>
      </c>
      <c r="DF51" s="28" t="str">
        <f t="shared" si="13"/>
        <v/>
      </c>
      <c r="DG51" s="28" t="str">
        <f t="shared" si="13"/>
        <v/>
      </c>
      <c r="DH51" s="28" t="str">
        <f t="shared" si="13"/>
        <v/>
      </c>
      <c r="DI51" s="28" t="str">
        <f t="shared" si="13"/>
        <v/>
      </c>
      <c r="DJ51" s="28" t="str">
        <f t="shared" si="13"/>
        <v/>
      </c>
      <c r="DK51" s="28" t="str">
        <f t="shared" si="13"/>
        <v/>
      </c>
      <c r="DL51" s="28" t="str">
        <f t="shared" si="13"/>
        <v/>
      </c>
      <c r="DM51" s="28" t="str">
        <f t="shared" si="13"/>
        <v/>
      </c>
      <c r="DN51" s="28" t="str">
        <f t="shared" si="13"/>
        <v/>
      </c>
      <c r="DO51" s="28" t="str">
        <f t="shared" si="13"/>
        <v/>
      </c>
      <c r="DP51" s="28" t="str">
        <f t="shared" si="13"/>
        <v/>
      </c>
      <c r="DQ51" s="28" t="str">
        <f t="shared" si="13"/>
        <v/>
      </c>
      <c r="DR51" s="28" t="str">
        <f t="shared" si="13"/>
        <v/>
      </c>
      <c r="DS51" s="28" t="str">
        <f t="shared" si="13"/>
        <v/>
      </c>
      <c r="DT51" s="28" t="str">
        <f t="shared" si="13"/>
        <v/>
      </c>
      <c r="DU51" s="28" t="str">
        <f t="shared" si="13"/>
        <v/>
      </c>
      <c r="DV51" s="28" t="str">
        <f t="shared" si="13"/>
        <v/>
      </c>
      <c r="DW51" s="28" t="str">
        <f t="shared" si="13"/>
        <v/>
      </c>
      <c r="DX51" s="28" t="str">
        <f t="shared" si="13"/>
        <v/>
      </c>
      <c r="DY51" s="28" t="str">
        <f t="shared" si="13"/>
        <v/>
      </c>
      <c r="DZ51" s="28" t="str">
        <f t="shared" si="13"/>
        <v/>
      </c>
      <c r="EA51" s="28" t="str">
        <f t="shared" si="13"/>
        <v/>
      </c>
      <c r="EB51" s="28" t="str">
        <f t="shared" si="13"/>
        <v/>
      </c>
      <c r="EC51" s="28" t="str">
        <f t="shared" ref="EC51:GN51" si="14">IF(EC$49="","",VLOOKUP(VALUE(EC$49),マスターズ,2))</f>
        <v/>
      </c>
      <c r="ED51" s="28" t="str">
        <f t="shared" si="14"/>
        <v/>
      </c>
      <c r="EE51" s="28" t="str">
        <f t="shared" si="14"/>
        <v/>
      </c>
      <c r="EF51" s="28" t="str">
        <f t="shared" si="14"/>
        <v/>
      </c>
      <c r="EG51" s="28" t="str">
        <f t="shared" si="14"/>
        <v/>
      </c>
      <c r="EH51" s="28" t="str">
        <f t="shared" si="14"/>
        <v/>
      </c>
      <c r="EI51" s="28" t="str">
        <f t="shared" si="14"/>
        <v/>
      </c>
      <c r="EJ51" s="28" t="str">
        <f t="shared" si="14"/>
        <v/>
      </c>
      <c r="EK51" s="28" t="str">
        <f t="shared" si="14"/>
        <v/>
      </c>
      <c r="EL51" s="28" t="str">
        <f t="shared" si="14"/>
        <v/>
      </c>
      <c r="EM51" s="28" t="str">
        <f t="shared" si="14"/>
        <v/>
      </c>
      <c r="EN51" s="28" t="str">
        <f t="shared" si="14"/>
        <v/>
      </c>
      <c r="EO51" s="28" t="str">
        <f t="shared" si="14"/>
        <v/>
      </c>
      <c r="EP51" s="28" t="str">
        <f t="shared" si="14"/>
        <v/>
      </c>
      <c r="EQ51" s="28" t="str">
        <f t="shared" si="14"/>
        <v/>
      </c>
      <c r="ER51" s="28" t="str">
        <f t="shared" si="14"/>
        <v/>
      </c>
      <c r="ES51" s="28" t="str">
        <f t="shared" si="14"/>
        <v/>
      </c>
      <c r="ET51" s="28" t="str">
        <f t="shared" si="14"/>
        <v/>
      </c>
      <c r="EU51" s="28" t="str">
        <f t="shared" si="14"/>
        <v/>
      </c>
      <c r="EV51" s="28" t="str">
        <f t="shared" si="14"/>
        <v/>
      </c>
      <c r="EW51" s="28" t="str">
        <f t="shared" si="14"/>
        <v/>
      </c>
      <c r="EX51" s="28" t="str">
        <f t="shared" si="14"/>
        <v/>
      </c>
      <c r="EY51" s="28" t="str">
        <f t="shared" si="14"/>
        <v/>
      </c>
      <c r="EZ51" s="28" t="str">
        <f t="shared" si="14"/>
        <v/>
      </c>
      <c r="FA51" s="28" t="str">
        <f t="shared" si="14"/>
        <v/>
      </c>
      <c r="FB51" s="28" t="str">
        <f t="shared" si="14"/>
        <v/>
      </c>
      <c r="FC51" s="28" t="str">
        <f t="shared" si="14"/>
        <v/>
      </c>
      <c r="FD51" s="28" t="str">
        <f t="shared" si="14"/>
        <v/>
      </c>
      <c r="FE51" s="28" t="str">
        <f t="shared" si="14"/>
        <v/>
      </c>
      <c r="FF51" s="28" t="str">
        <f t="shared" si="14"/>
        <v/>
      </c>
      <c r="FG51" s="28" t="str">
        <f t="shared" si="14"/>
        <v/>
      </c>
      <c r="FH51" s="28" t="str">
        <f t="shared" si="14"/>
        <v/>
      </c>
      <c r="FI51" s="28" t="str">
        <f t="shared" si="14"/>
        <v/>
      </c>
      <c r="FJ51" s="28" t="str">
        <f t="shared" si="14"/>
        <v/>
      </c>
      <c r="FK51" s="28" t="str">
        <f t="shared" si="14"/>
        <v/>
      </c>
      <c r="FL51" s="28" t="str">
        <f t="shared" si="14"/>
        <v/>
      </c>
      <c r="FM51" s="28" t="str">
        <f t="shared" si="14"/>
        <v/>
      </c>
      <c r="FN51" s="28" t="str">
        <f t="shared" si="14"/>
        <v/>
      </c>
      <c r="FO51" s="28" t="str">
        <f t="shared" si="14"/>
        <v/>
      </c>
      <c r="FP51" s="28" t="str">
        <f t="shared" si="14"/>
        <v/>
      </c>
      <c r="FQ51" s="28" t="str">
        <f t="shared" si="14"/>
        <v/>
      </c>
      <c r="FR51" s="28" t="str">
        <f t="shared" si="14"/>
        <v/>
      </c>
      <c r="FS51" s="28" t="str">
        <f t="shared" si="14"/>
        <v/>
      </c>
      <c r="FT51" s="28" t="str">
        <f t="shared" si="14"/>
        <v/>
      </c>
      <c r="FU51" s="28" t="str">
        <f t="shared" si="14"/>
        <v/>
      </c>
      <c r="FV51" s="28" t="str">
        <f t="shared" si="14"/>
        <v/>
      </c>
      <c r="FW51" s="28" t="str">
        <f t="shared" si="14"/>
        <v/>
      </c>
      <c r="FX51" s="28" t="str">
        <f t="shared" si="14"/>
        <v/>
      </c>
      <c r="FY51" s="28" t="str">
        <f t="shared" si="14"/>
        <v/>
      </c>
      <c r="FZ51" s="28" t="str">
        <f t="shared" si="14"/>
        <v/>
      </c>
      <c r="GA51" s="28" t="str">
        <f t="shared" si="14"/>
        <v/>
      </c>
      <c r="GB51" s="28" t="str">
        <f t="shared" si="14"/>
        <v/>
      </c>
      <c r="GC51" s="28" t="str">
        <f t="shared" si="14"/>
        <v/>
      </c>
      <c r="GD51" s="28" t="str">
        <f t="shared" si="14"/>
        <v/>
      </c>
      <c r="GE51" s="28" t="str">
        <f t="shared" si="14"/>
        <v/>
      </c>
      <c r="GF51" s="28" t="str">
        <f t="shared" si="14"/>
        <v/>
      </c>
      <c r="GG51" s="28" t="str">
        <f t="shared" si="14"/>
        <v/>
      </c>
      <c r="GH51" s="28" t="str">
        <f t="shared" si="14"/>
        <v/>
      </c>
      <c r="GI51" s="28" t="str">
        <f t="shared" si="14"/>
        <v/>
      </c>
      <c r="GJ51" s="28" t="str">
        <f t="shared" si="14"/>
        <v/>
      </c>
      <c r="GK51" s="28" t="str">
        <f t="shared" si="14"/>
        <v/>
      </c>
      <c r="GL51" s="28" t="str">
        <f t="shared" si="14"/>
        <v/>
      </c>
      <c r="GM51" s="28" t="str">
        <f t="shared" si="14"/>
        <v/>
      </c>
      <c r="GN51" s="28" t="str">
        <f t="shared" si="14"/>
        <v/>
      </c>
      <c r="GO51" s="28" t="str">
        <f t="shared" ref="GO51:IT51" si="15">IF(GO$49="","",VLOOKUP(VALUE(GO$49),マスターズ,2))</f>
        <v/>
      </c>
      <c r="GP51" s="28" t="str">
        <f t="shared" si="15"/>
        <v/>
      </c>
      <c r="GQ51" s="28" t="str">
        <f t="shared" si="15"/>
        <v/>
      </c>
      <c r="GR51" s="28" t="str">
        <f t="shared" si="15"/>
        <v/>
      </c>
      <c r="GS51" s="28" t="str">
        <f t="shared" si="15"/>
        <v/>
      </c>
      <c r="GT51" s="28" t="str">
        <f t="shared" si="15"/>
        <v/>
      </c>
      <c r="GU51" s="28" t="str">
        <f t="shared" si="15"/>
        <v/>
      </c>
      <c r="GV51" s="28" t="str">
        <f t="shared" si="15"/>
        <v/>
      </c>
      <c r="GW51" s="28" t="str">
        <f t="shared" si="15"/>
        <v/>
      </c>
      <c r="GX51" s="28" t="str">
        <f t="shared" si="15"/>
        <v/>
      </c>
      <c r="GY51" s="28" t="str">
        <f t="shared" si="15"/>
        <v/>
      </c>
      <c r="GZ51" s="28" t="str">
        <f t="shared" si="15"/>
        <v/>
      </c>
      <c r="HA51" s="28" t="str">
        <f t="shared" si="15"/>
        <v/>
      </c>
      <c r="HB51" s="28" t="str">
        <f t="shared" si="15"/>
        <v/>
      </c>
      <c r="HC51" s="28" t="str">
        <f t="shared" si="15"/>
        <v/>
      </c>
      <c r="HD51" s="28" t="str">
        <f t="shared" si="15"/>
        <v/>
      </c>
      <c r="HE51" s="28" t="str">
        <f t="shared" si="15"/>
        <v/>
      </c>
      <c r="HF51" s="28" t="str">
        <f t="shared" si="15"/>
        <v/>
      </c>
      <c r="HG51" s="28" t="str">
        <f t="shared" si="15"/>
        <v/>
      </c>
      <c r="HH51" s="28" t="str">
        <f t="shared" si="15"/>
        <v/>
      </c>
      <c r="HI51" s="28" t="str">
        <f t="shared" si="15"/>
        <v/>
      </c>
      <c r="HJ51" s="28" t="str">
        <f t="shared" si="15"/>
        <v/>
      </c>
      <c r="HK51" s="28" t="str">
        <f t="shared" si="15"/>
        <v/>
      </c>
      <c r="HL51" s="28" t="str">
        <f t="shared" si="15"/>
        <v/>
      </c>
      <c r="HM51" s="28" t="str">
        <f t="shared" si="15"/>
        <v/>
      </c>
      <c r="HN51" s="28" t="str">
        <f t="shared" si="15"/>
        <v/>
      </c>
      <c r="HO51" s="28" t="str">
        <f t="shared" si="15"/>
        <v/>
      </c>
      <c r="HP51" s="28" t="str">
        <f t="shared" si="15"/>
        <v/>
      </c>
      <c r="HQ51" s="28" t="str">
        <f t="shared" si="15"/>
        <v/>
      </c>
      <c r="HR51" s="28" t="str">
        <f t="shared" si="15"/>
        <v/>
      </c>
      <c r="HS51" s="28" t="str">
        <f t="shared" si="15"/>
        <v/>
      </c>
      <c r="HT51" s="28" t="str">
        <f t="shared" si="15"/>
        <v/>
      </c>
      <c r="HU51" s="28" t="str">
        <f t="shared" si="15"/>
        <v/>
      </c>
      <c r="HV51" s="28" t="str">
        <f t="shared" si="15"/>
        <v/>
      </c>
      <c r="HW51" s="28" t="str">
        <f t="shared" si="15"/>
        <v/>
      </c>
      <c r="HX51" s="28" t="str">
        <f t="shared" si="15"/>
        <v/>
      </c>
      <c r="HY51" s="28" t="str">
        <f t="shared" si="15"/>
        <v/>
      </c>
      <c r="HZ51" s="28" t="str">
        <f t="shared" si="15"/>
        <v/>
      </c>
      <c r="IA51" s="28" t="str">
        <f t="shared" si="15"/>
        <v/>
      </c>
      <c r="IB51" s="28" t="str">
        <f t="shared" si="15"/>
        <v/>
      </c>
      <c r="IC51" s="28" t="str">
        <f t="shared" si="15"/>
        <v/>
      </c>
      <c r="ID51" s="28" t="str">
        <f t="shared" si="15"/>
        <v/>
      </c>
      <c r="IE51" s="28" t="str">
        <f t="shared" si="15"/>
        <v/>
      </c>
      <c r="IF51" s="28" t="str">
        <f t="shared" si="15"/>
        <v/>
      </c>
      <c r="IG51" s="28" t="str">
        <f t="shared" si="15"/>
        <v/>
      </c>
      <c r="IH51" s="28" t="str">
        <f t="shared" si="15"/>
        <v/>
      </c>
      <c r="II51" s="28" t="str">
        <f t="shared" si="15"/>
        <v/>
      </c>
      <c r="IJ51" s="28" t="str">
        <f t="shared" si="15"/>
        <v/>
      </c>
      <c r="IK51" s="28" t="str">
        <f t="shared" si="15"/>
        <v/>
      </c>
      <c r="IL51" s="28" t="str">
        <f t="shared" si="15"/>
        <v/>
      </c>
      <c r="IM51" s="28" t="str">
        <f t="shared" si="15"/>
        <v/>
      </c>
      <c r="IN51" s="28" t="str">
        <f t="shared" si="15"/>
        <v/>
      </c>
      <c r="IO51" s="28" t="str">
        <f t="shared" si="15"/>
        <v/>
      </c>
      <c r="IP51" s="28" t="str">
        <f t="shared" si="15"/>
        <v/>
      </c>
      <c r="IQ51" s="28" t="str">
        <f t="shared" si="15"/>
        <v/>
      </c>
      <c r="IR51" s="28" t="str">
        <f t="shared" si="15"/>
        <v/>
      </c>
      <c r="IS51" s="28" t="str">
        <f t="shared" si="15"/>
        <v/>
      </c>
      <c r="IT51" s="28" t="str">
        <f t="shared" si="15"/>
        <v/>
      </c>
    </row>
    <row r="52" spans="1:254" ht="37.5" customHeight="1">
      <c r="A52" s="101">
        <v>19</v>
      </c>
      <c r="B52" s="504"/>
      <c r="C52" s="104" t="s">
        <v>38</v>
      </c>
      <c r="D52" s="105" t="s">
        <v>91</v>
      </c>
      <c r="E52" s="106" t="str">
        <f t="shared" ref="E52:BP52" si="16">IF(E$49="","",VLOOKUP(VALUE(E$49),章典,2))</f>
        <v/>
      </c>
      <c r="F52" s="106" t="str">
        <f t="shared" si="16"/>
        <v/>
      </c>
      <c r="G52" s="106" t="str">
        <f t="shared" si="16"/>
        <v/>
      </c>
      <c r="H52" s="106" t="str">
        <f t="shared" si="16"/>
        <v/>
      </c>
      <c r="I52" s="106" t="str">
        <f t="shared" si="16"/>
        <v/>
      </c>
      <c r="J52" s="106" t="str">
        <f t="shared" si="16"/>
        <v/>
      </c>
      <c r="K52" s="106" t="str">
        <f t="shared" si="16"/>
        <v/>
      </c>
      <c r="L52" s="106" t="str">
        <f t="shared" si="16"/>
        <v/>
      </c>
      <c r="M52" s="106" t="str">
        <f t="shared" si="16"/>
        <v/>
      </c>
      <c r="N52" s="106" t="str">
        <f t="shared" si="16"/>
        <v/>
      </c>
      <c r="O52" s="106" t="str">
        <f t="shared" si="16"/>
        <v/>
      </c>
      <c r="P52" s="106" t="str">
        <f t="shared" si="16"/>
        <v/>
      </c>
      <c r="Q52" s="106" t="str">
        <f t="shared" si="16"/>
        <v/>
      </c>
      <c r="R52" s="106" t="str">
        <f t="shared" si="16"/>
        <v/>
      </c>
      <c r="S52" s="106" t="str">
        <f t="shared" si="16"/>
        <v/>
      </c>
      <c r="T52" s="106" t="str">
        <f t="shared" si="16"/>
        <v/>
      </c>
      <c r="U52" s="106" t="str">
        <f t="shared" si="16"/>
        <v/>
      </c>
      <c r="V52" s="106" t="str">
        <f t="shared" si="16"/>
        <v/>
      </c>
      <c r="W52" s="106" t="str">
        <f t="shared" si="16"/>
        <v/>
      </c>
      <c r="X52" s="106" t="str">
        <f t="shared" si="16"/>
        <v/>
      </c>
      <c r="Y52" s="106" t="str">
        <f t="shared" si="16"/>
        <v/>
      </c>
      <c r="Z52" s="106" t="str">
        <f t="shared" si="16"/>
        <v/>
      </c>
      <c r="AA52" s="106" t="str">
        <f t="shared" si="16"/>
        <v/>
      </c>
      <c r="AB52" s="106" t="str">
        <f t="shared" si="16"/>
        <v/>
      </c>
      <c r="AC52" s="106" t="str">
        <f t="shared" si="16"/>
        <v/>
      </c>
      <c r="AD52" s="106" t="str">
        <f t="shared" si="16"/>
        <v/>
      </c>
      <c r="AE52" s="106" t="str">
        <f t="shared" si="16"/>
        <v/>
      </c>
      <c r="AF52" s="106" t="str">
        <f t="shared" si="16"/>
        <v/>
      </c>
      <c r="AG52" s="106" t="str">
        <f t="shared" si="16"/>
        <v/>
      </c>
      <c r="AH52" s="106" t="str">
        <f t="shared" si="16"/>
        <v/>
      </c>
      <c r="AI52" s="106" t="str">
        <f t="shared" si="16"/>
        <v/>
      </c>
      <c r="AJ52" s="106" t="str">
        <f t="shared" si="16"/>
        <v/>
      </c>
      <c r="AK52" s="106" t="str">
        <f t="shared" si="16"/>
        <v/>
      </c>
      <c r="AL52" s="106" t="str">
        <f t="shared" si="16"/>
        <v/>
      </c>
      <c r="AM52" s="106" t="str">
        <f t="shared" si="16"/>
        <v/>
      </c>
      <c r="AN52" s="106" t="str">
        <f t="shared" si="16"/>
        <v/>
      </c>
      <c r="AO52" s="106" t="str">
        <f t="shared" si="16"/>
        <v/>
      </c>
      <c r="AP52" s="106" t="str">
        <f t="shared" si="16"/>
        <v/>
      </c>
      <c r="AQ52" s="106" t="str">
        <f t="shared" si="16"/>
        <v/>
      </c>
      <c r="AR52" s="106" t="str">
        <f t="shared" si="16"/>
        <v/>
      </c>
      <c r="AS52" s="106" t="str">
        <f t="shared" si="16"/>
        <v/>
      </c>
      <c r="AT52" s="106" t="str">
        <f t="shared" si="16"/>
        <v/>
      </c>
      <c r="AU52" s="106" t="str">
        <f t="shared" si="16"/>
        <v/>
      </c>
      <c r="AV52" s="106" t="str">
        <f t="shared" si="16"/>
        <v/>
      </c>
      <c r="AW52" s="106" t="str">
        <f t="shared" si="16"/>
        <v/>
      </c>
      <c r="AX52" s="106" t="str">
        <f t="shared" si="16"/>
        <v/>
      </c>
      <c r="AY52" s="106" t="str">
        <f t="shared" si="16"/>
        <v/>
      </c>
      <c r="AZ52" s="106" t="str">
        <f t="shared" si="16"/>
        <v/>
      </c>
      <c r="BA52" s="106" t="str">
        <f t="shared" si="16"/>
        <v/>
      </c>
      <c r="BB52" s="106" t="str">
        <f t="shared" si="16"/>
        <v/>
      </c>
      <c r="BC52" s="106" t="str">
        <f t="shared" si="16"/>
        <v/>
      </c>
      <c r="BD52" s="106" t="str">
        <f t="shared" si="16"/>
        <v/>
      </c>
      <c r="BE52" s="106" t="str">
        <f t="shared" si="16"/>
        <v/>
      </c>
      <c r="BF52" s="106" t="str">
        <f t="shared" si="16"/>
        <v/>
      </c>
      <c r="BG52" s="106" t="str">
        <f t="shared" si="16"/>
        <v/>
      </c>
      <c r="BH52" s="106" t="str">
        <f t="shared" si="16"/>
        <v/>
      </c>
      <c r="BI52" s="106" t="str">
        <f t="shared" si="16"/>
        <v/>
      </c>
      <c r="BJ52" s="106" t="str">
        <f t="shared" si="16"/>
        <v/>
      </c>
      <c r="BK52" s="106" t="str">
        <f t="shared" si="16"/>
        <v/>
      </c>
      <c r="BL52" s="106" t="str">
        <f t="shared" si="16"/>
        <v/>
      </c>
      <c r="BM52" s="106" t="str">
        <f t="shared" si="16"/>
        <v/>
      </c>
      <c r="BN52" s="106" t="str">
        <f t="shared" si="16"/>
        <v/>
      </c>
      <c r="BO52" s="106" t="str">
        <f t="shared" si="16"/>
        <v/>
      </c>
      <c r="BP52" s="106" t="str">
        <f t="shared" si="16"/>
        <v/>
      </c>
      <c r="BQ52" s="106" t="str">
        <f t="shared" ref="BQ52:EB52" si="17">IF(BQ$49="","",VLOOKUP(VALUE(BQ$49),章典,2))</f>
        <v/>
      </c>
      <c r="BR52" s="106" t="str">
        <f t="shared" si="17"/>
        <v/>
      </c>
      <c r="BS52" s="106" t="str">
        <f t="shared" si="17"/>
        <v/>
      </c>
      <c r="BT52" s="106" t="str">
        <f t="shared" si="17"/>
        <v/>
      </c>
      <c r="BU52" s="106" t="str">
        <f t="shared" si="17"/>
        <v/>
      </c>
      <c r="BV52" s="106" t="str">
        <f t="shared" si="17"/>
        <v/>
      </c>
      <c r="BW52" s="106" t="str">
        <f t="shared" si="17"/>
        <v/>
      </c>
      <c r="BX52" s="106" t="str">
        <f t="shared" si="17"/>
        <v/>
      </c>
      <c r="BY52" s="106" t="str">
        <f t="shared" si="17"/>
        <v/>
      </c>
      <c r="BZ52" s="106" t="str">
        <f t="shared" si="17"/>
        <v/>
      </c>
      <c r="CA52" s="106" t="str">
        <f t="shared" si="17"/>
        <v/>
      </c>
      <c r="CB52" s="106" t="str">
        <f t="shared" si="17"/>
        <v/>
      </c>
      <c r="CC52" s="106" t="str">
        <f t="shared" si="17"/>
        <v/>
      </c>
      <c r="CD52" s="106" t="str">
        <f t="shared" si="17"/>
        <v/>
      </c>
      <c r="CE52" s="106" t="str">
        <f t="shared" si="17"/>
        <v/>
      </c>
      <c r="CF52" s="106" t="str">
        <f t="shared" si="17"/>
        <v/>
      </c>
      <c r="CG52" s="106" t="str">
        <f t="shared" si="17"/>
        <v/>
      </c>
      <c r="CH52" s="106" t="str">
        <f t="shared" si="17"/>
        <v/>
      </c>
      <c r="CI52" s="106" t="str">
        <f t="shared" si="17"/>
        <v/>
      </c>
      <c r="CJ52" s="106" t="str">
        <f t="shared" si="17"/>
        <v/>
      </c>
      <c r="CK52" s="106" t="str">
        <f t="shared" si="17"/>
        <v/>
      </c>
      <c r="CL52" s="106" t="str">
        <f t="shared" si="17"/>
        <v/>
      </c>
      <c r="CM52" s="106" t="str">
        <f t="shared" si="17"/>
        <v/>
      </c>
      <c r="CN52" s="106" t="str">
        <f t="shared" si="17"/>
        <v/>
      </c>
      <c r="CO52" s="106" t="str">
        <f t="shared" si="17"/>
        <v/>
      </c>
      <c r="CP52" s="106" t="str">
        <f t="shared" si="17"/>
        <v/>
      </c>
      <c r="CQ52" s="106" t="str">
        <f t="shared" si="17"/>
        <v/>
      </c>
      <c r="CR52" s="106" t="str">
        <f t="shared" si="17"/>
        <v/>
      </c>
      <c r="CS52" s="106" t="str">
        <f t="shared" si="17"/>
        <v/>
      </c>
      <c r="CT52" s="106" t="str">
        <f t="shared" si="17"/>
        <v/>
      </c>
      <c r="CU52" s="106" t="str">
        <f t="shared" si="17"/>
        <v/>
      </c>
      <c r="CV52" s="106" t="str">
        <f t="shared" si="17"/>
        <v/>
      </c>
      <c r="CW52" s="106" t="str">
        <f t="shared" si="17"/>
        <v/>
      </c>
      <c r="CX52" s="106" t="str">
        <f t="shared" si="17"/>
        <v/>
      </c>
      <c r="CY52" s="106" t="str">
        <f t="shared" si="17"/>
        <v/>
      </c>
      <c r="CZ52" s="106" t="str">
        <f t="shared" si="17"/>
        <v/>
      </c>
      <c r="DA52" s="106" t="str">
        <f t="shared" si="17"/>
        <v/>
      </c>
      <c r="DB52" s="106" t="str">
        <f t="shared" si="17"/>
        <v/>
      </c>
      <c r="DC52" s="106" t="str">
        <f t="shared" si="17"/>
        <v/>
      </c>
      <c r="DD52" s="106" t="str">
        <f t="shared" si="17"/>
        <v/>
      </c>
      <c r="DE52" s="106" t="str">
        <f t="shared" si="17"/>
        <v/>
      </c>
      <c r="DF52" s="106" t="str">
        <f t="shared" si="17"/>
        <v/>
      </c>
      <c r="DG52" s="106" t="str">
        <f t="shared" si="17"/>
        <v/>
      </c>
      <c r="DH52" s="106" t="str">
        <f t="shared" si="17"/>
        <v/>
      </c>
      <c r="DI52" s="106" t="str">
        <f t="shared" si="17"/>
        <v/>
      </c>
      <c r="DJ52" s="106" t="str">
        <f t="shared" si="17"/>
        <v/>
      </c>
      <c r="DK52" s="106" t="str">
        <f t="shared" si="17"/>
        <v/>
      </c>
      <c r="DL52" s="106" t="str">
        <f t="shared" si="17"/>
        <v/>
      </c>
      <c r="DM52" s="106" t="str">
        <f t="shared" si="17"/>
        <v/>
      </c>
      <c r="DN52" s="106" t="str">
        <f t="shared" si="17"/>
        <v/>
      </c>
      <c r="DO52" s="106" t="str">
        <f t="shared" si="17"/>
        <v/>
      </c>
      <c r="DP52" s="106" t="str">
        <f t="shared" si="17"/>
        <v/>
      </c>
      <c r="DQ52" s="106" t="str">
        <f t="shared" si="17"/>
        <v/>
      </c>
      <c r="DR52" s="106" t="str">
        <f t="shared" si="17"/>
        <v/>
      </c>
      <c r="DS52" s="106" t="str">
        <f t="shared" si="17"/>
        <v/>
      </c>
      <c r="DT52" s="106" t="str">
        <f t="shared" si="17"/>
        <v/>
      </c>
      <c r="DU52" s="106" t="str">
        <f t="shared" si="17"/>
        <v/>
      </c>
      <c r="DV52" s="106" t="str">
        <f t="shared" si="17"/>
        <v/>
      </c>
      <c r="DW52" s="106" t="str">
        <f t="shared" si="17"/>
        <v/>
      </c>
      <c r="DX52" s="106" t="str">
        <f t="shared" si="17"/>
        <v/>
      </c>
      <c r="DY52" s="106" t="str">
        <f t="shared" si="17"/>
        <v/>
      </c>
      <c r="DZ52" s="106" t="str">
        <f t="shared" si="17"/>
        <v/>
      </c>
      <c r="EA52" s="106" t="str">
        <f t="shared" si="17"/>
        <v/>
      </c>
      <c r="EB52" s="106" t="str">
        <f t="shared" si="17"/>
        <v/>
      </c>
      <c r="EC52" s="106" t="str">
        <f t="shared" ref="EC52:GN52" si="18">IF(EC$49="","",VLOOKUP(VALUE(EC$49),章典,2))</f>
        <v/>
      </c>
      <c r="ED52" s="106" t="str">
        <f t="shared" si="18"/>
        <v/>
      </c>
      <c r="EE52" s="106" t="str">
        <f t="shared" si="18"/>
        <v/>
      </c>
      <c r="EF52" s="106" t="str">
        <f t="shared" si="18"/>
        <v/>
      </c>
      <c r="EG52" s="106" t="str">
        <f t="shared" si="18"/>
        <v/>
      </c>
      <c r="EH52" s="106" t="str">
        <f t="shared" si="18"/>
        <v/>
      </c>
      <c r="EI52" s="106" t="str">
        <f t="shared" si="18"/>
        <v/>
      </c>
      <c r="EJ52" s="106" t="str">
        <f t="shared" si="18"/>
        <v/>
      </c>
      <c r="EK52" s="106" t="str">
        <f t="shared" si="18"/>
        <v/>
      </c>
      <c r="EL52" s="106" t="str">
        <f t="shared" si="18"/>
        <v/>
      </c>
      <c r="EM52" s="106" t="str">
        <f t="shared" si="18"/>
        <v/>
      </c>
      <c r="EN52" s="106" t="str">
        <f t="shared" si="18"/>
        <v/>
      </c>
      <c r="EO52" s="106" t="str">
        <f t="shared" si="18"/>
        <v/>
      </c>
      <c r="EP52" s="106" t="str">
        <f t="shared" si="18"/>
        <v/>
      </c>
      <c r="EQ52" s="106" t="str">
        <f t="shared" si="18"/>
        <v/>
      </c>
      <c r="ER52" s="106" t="str">
        <f t="shared" si="18"/>
        <v/>
      </c>
      <c r="ES52" s="106" t="str">
        <f t="shared" si="18"/>
        <v/>
      </c>
      <c r="ET52" s="106" t="str">
        <f t="shared" si="18"/>
        <v/>
      </c>
      <c r="EU52" s="106" t="str">
        <f t="shared" si="18"/>
        <v/>
      </c>
      <c r="EV52" s="106" t="str">
        <f t="shared" si="18"/>
        <v/>
      </c>
      <c r="EW52" s="106" t="str">
        <f t="shared" si="18"/>
        <v/>
      </c>
      <c r="EX52" s="106" t="str">
        <f t="shared" si="18"/>
        <v/>
      </c>
      <c r="EY52" s="106" t="str">
        <f t="shared" si="18"/>
        <v/>
      </c>
      <c r="EZ52" s="106" t="str">
        <f t="shared" si="18"/>
        <v/>
      </c>
      <c r="FA52" s="106" t="str">
        <f t="shared" si="18"/>
        <v/>
      </c>
      <c r="FB52" s="106" t="str">
        <f t="shared" si="18"/>
        <v/>
      </c>
      <c r="FC52" s="106" t="str">
        <f t="shared" si="18"/>
        <v/>
      </c>
      <c r="FD52" s="106" t="str">
        <f t="shared" si="18"/>
        <v/>
      </c>
      <c r="FE52" s="106" t="str">
        <f t="shared" si="18"/>
        <v/>
      </c>
      <c r="FF52" s="106" t="str">
        <f t="shared" si="18"/>
        <v/>
      </c>
      <c r="FG52" s="106" t="str">
        <f t="shared" si="18"/>
        <v/>
      </c>
      <c r="FH52" s="106" t="str">
        <f t="shared" si="18"/>
        <v/>
      </c>
      <c r="FI52" s="106" t="str">
        <f t="shared" si="18"/>
        <v/>
      </c>
      <c r="FJ52" s="106" t="str">
        <f t="shared" si="18"/>
        <v/>
      </c>
      <c r="FK52" s="106" t="str">
        <f t="shared" si="18"/>
        <v/>
      </c>
      <c r="FL52" s="106" t="str">
        <f t="shared" si="18"/>
        <v/>
      </c>
      <c r="FM52" s="106" t="str">
        <f t="shared" si="18"/>
        <v/>
      </c>
      <c r="FN52" s="106" t="str">
        <f t="shared" si="18"/>
        <v/>
      </c>
      <c r="FO52" s="106" t="str">
        <f t="shared" si="18"/>
        <v/>
      </c>
      <c r="FP52" s="106" t="str">
        <f t="shared" si="18"/>
        <v/>
      </c>
      <c r="FQ52" s="106" t="str">
        <f t="shared" si="18"/>
        <v/>
      </c>
      <c r="FR52" s="106" t="str">
        <f t="shared" si="18"/>
        <v/>
      </c>
      <c r="FS52" s="106" t="str">
        <f t="shared" si="18"/>
        <v/>
      </c>
      <c r="FT52" s="106" t="str">
        <f t="shared" si="18"/>
        <v/>
      </c>
      <c r="FU52" s="106" t="str">
        <f t="shared" si="18"/>
        <v/>
      </c>
      <c r="FV52" s="106" t="str">
        <f t="shared" si="18"/>
        <v/>
      </c>
      <c r="FW52" s="106" t="str">
        <f t="shared" si="18"/>
        <v/>
      </c>
      <c r="FX52" s="106" t="str">
        <f t="shared" si="18"/>
        <v/>
      </c>
      <c r="FY52" s="106" t="str">
        <f t="shared" si="18"/>
        <v/>
      </c>
      <c r="FZ52" s="106" t="str">
        <f t="shared" si="18"/>
        <v/>
      </c>
      <c r="GA52" s="106" t="str">
        <f t="shared" si="18"/>
        <v/>
      </c>
      <c r="GB52" s="106" t="str">
        <f t="shared" si="18"/>
        <v/>
      </c>
      <c r="GC52" s="106" t="str">
        <f t="shared" si="18"/>
        <v/>
      </c>
      <c r="GD52" s="106" t="str">
        <f t="shared" si="18"/>
        <v/>
      </c>
      <c r="GE52" s="106" t="str">
        <f t="shared" si="18"/>
        <v/>
      </c>
      <c r="GF52" s="106" t="str">
        <f t="shared" si="18"/>
        <v/>
      </c>
      <c r="GG52" s="106" t="str">
        <f t="shared" si="18"/>
        <v/>
      </c>
      <c r="GH52" s="106" t="str">
        <f t="shared" si="18"/>
        <v/>
      </c>
      <c r="GI52" s="106" t="str">
        <f t="shared" si="18"/>
        <v/>
      </c>
      <c r="GJ52" s="106" t="str">
        <f t="shared" si="18"/>
        <v/>
      </c>
      <c r="GK52" s="106" t="str">
        <f t="shared" si="18"/>
        <v/>
      </c>
      <c r="GL52" s="106" t="str">
        <f t="shared" si="18"/>
        <v/>
      </c>
      <c r="GM52" s="106" t="str">
        <f t="shared" si="18"/>
        <v/>
      </c>
      <c r="GN52" s="106" t="str">
        <f t="shared" si="18"/>
        <v/>
      </c>
      <c r="GO52" s="106" t="str">
        <f t="shared" ref="GO52:IT52" si="19">IF(GO$49="","",VLOOKUP(VALUE(GO$49),章典,2))</f>
        <v/>
      </c>
      <c r="GP52" s="106" t="str">
        <f t="shared" si="19"/>
        <v/>
      </c>
      <c r="GQ52" s="106" t="str">
        <f t="shared" si="19"/>
        <v/>
      </c>
      <c r="GR52" s="106" t="str">
        <f t="shared" si="19"/>
        <v/>
      </c>
      <c r="GS52" s="106" t="str">
        <f t="shared" si="19"/>
        <v/>
      </c>
      <c r="GT52" s="106" t="str">
        <f t="shared" si="19"/>
        <v/>
      </c>
      <c r="GU52" s="106" t="str">
        <f t="shared" si="19"/>
        <v/>
      </c>
      <c r="GV52" s="106" t="str">
        <f t="shared" si="19"/>
        <v/>
      </c>
      <c r="GW52" s="106" t="str">
        <f t="shared" si="19"/>
        <v/>
      </c>
      <c r="GX52" s="106" t="str">
        <f t="shared" si="19"/>
        <v/>
      </c>
      <c r="GY52" s="106" t="str">
        <f t="shared" si="19"/>
        <v/>
      </c>
      <c r="GZ52" s="106" t="str">
        <f t="shared" si="19"/>
        <v/>
      </c>
      <c r="HA52" s="106" t="str">
        <f t="shared" si="19"/>
        <v/>
      </c>
      <c r="HB52" s="106" t="str">
        <f t="shared" si="19"/>
        <v/>
      </c>
      <c r="HC52" s="106" t="str">
        <f t="shared" si="19"/>
        <v/>
      </c>
      <c r="HD52" s="106" t="str">
        <f t="shared" si="19"/>
        <v/>
      </c>
      <c r="HE52" s="106" t="str">
        <f t="shared" si="19"/>
        <v/>
      </c>
      <c r="HF52" s="106" t="str">
        <f t="shared" si="19"/>
        <v/>
      </c>
      <c r="HG52" s="106" t="str">
        <f t="shared" si="19"/>
        <v/>
      </c>
      <c r="HH52" s="106" t="str">
        <f t="shared" si="19"/>
        <v/>
      </c>
      <c r="HI52" s="106" t="str">
        <f t="shared" si="19"/>
        <v/>
      </c>
      <c r="HJ52" s="106" t="str">
        <f t="shared" si="19"/>
        <v/>
      </c>
      <c r="HK52" s="106" t="str">
        <f t="shared" si="19"/>
        <v/>
      </c>
      <c r="HL52" s="106" t="str">
        <f t="shared" si="19"/>
        <v/>
      </c>
      <c r="HM52" s="106" t="str">
        <f t="shared" si="19"/>
        <v/>
      </c>
      <c r="HN52" s="106" t="str">
        <f t="shared" si="19"/>
        <v/>
      </c>
      <c r="HO52" s="106" t="str">
        <f t="shared" si="19"/>
        <v/>
      </c>
      <c r="HP52" s="106" t="str">
        <f t="shared" si="19"/>
        <v/>
      </c>
      <c r="HQ52" s="106" t="str">
        <f t="shared" si="19"/>
        <v/>
      </c>
      <c r="HR52" s="106" t="str">
        <f t="shared" si="19"/>
        <v/>
      </c>
      <c r="HS52" s="106" t="str">
        <f t="shared" si="19"/>
        <v/>
      </c>
      <c r="HT52" s="106" t="str">
        <f t="shared" si="19"/>
        <v/>
      </c>
      <c r="HU52" s="106" t="str">
        <f t="shared" si="19"/>
        <v/>
      </c>
      <c r="HV52" s="106" t="str">
        <f t="shared" si="19"/>
        <v/>
      </c>
      <c r="HW52" s="106" t="str">
        <f t="shared" si="19"/>
        <v/>
      </c>
      <c r="HX52" s="106" t="str">
        <f t="shared" si="19"/>
        <v/>
      </c>
      <c r="HY52" s="106" t="str">
        <f t="shared" si="19"/>
        <v/>
      </c>
      <c r="HZ52" s="106" t="str">
        <f t="shared" si="19"/>
        <v/>
      </c>
      <c r="IA52" s="106" t="str">
        <f t="shared" si="19"/>
        <v/>
      </c>
      <c r="IB52" s="106" t="str">
        <f t="shared" si="19"/>
        <v/>
      </c>
      <c r="IC52" s="106" t="str">
        <f t="shared" si="19"/>
        <v/>
      </c>
      <c r="ID52" s="106" t="str">
        <f t="shared" si="19"/>
        <v/>
      </c>
      <c r="IE52" s="106" t="str">
        <f t="shared" si="19"/>
        <v/>
      </c>
      <c r="IF52" s="106" t="str">
        <f t="shared" si="19"/>
        <v/>
      </c>
      <c r="IG52" s="106" t="str">
        <f t="shared" si="19"/>
        <v/>
      </c>
      <c r="IH52" s="106" t="str">
        <f t="shared" si="19"/>
        <v/>
      </c>
      <c r="II52" s="106" t="str">
        <f t="shared" si="19"/>
        <v/>
      </c>
      <c r="IJ52" s="106" t="str">
        <f t="shared" si="19"/>
        <v/>
      </c>
      <c r="IK52" s="106" t="str">
        <f t="shared" si="19"/>
        <v/>
      </c>
      <c r="IL52" s="106" t="str">
        <f t="shared" si="19"/>
        <v/>
      </c>
      <c r="IM52" s="106" t="str">
        <f t="shared" si="19"/>
        <v/>
      </c>
      <c r="IN52" s="106" t="str">
        <f t="shared" si="19"/>
        <v/>
      </c>
      <c r="IO52" s="106" t="str">
        <f t="shared" si="19"/>
        <v/>
      </c>
      <c r="IP52" s="106" t="str">
        <f t="shared" si="19"/>
        <v/>
      </c>
      <c r="IQ52" s="106" t="str">
        <f t="shared" si="19"/>
        <v/>
      </c>
      <c r="IR52" s="106" t="str">
        <f t="shared" si="19"/>
        <v/>
      </c>
      <c r="IS52" s="106" t="str">
        <f t="shared" si="19"/>
        <v/>
      </c>
      <c r="IT52" s="106" t="str">
        <f t="shared" si="19"/>
        <v/>
      </c>
    </row>
    <row r="53" spans="1:254" ht="37.5" customHeight="1">
      <c r="A53" s="101">
        <v>20</v>
      </c>
      <c r="B53" s="504"/>
      <c r="C53" s="107" t="s">
        <v>92</v>
      </c>
      <c r="D53" s="108">
        <v>2</v>
      </c>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221"/>
      <c r="ET53" s="221"/>
      <c r="EU53" s="221"/>
      <c r="EV53" s="221"/>
      <c r="EW53" s="221"/>
      <c r="EX53" s="221"/>
      <c r="EY53" s="221"/>
      <c r="EZ53" s="221"/>
      <c r="FA53" s="221"/>
      <c r="FB53" s="221"/>
      <c r="FC53" s="221"/>
      <c r="FD53" s="221"/>
      <c r="FE53" s="221"/>
      <c r="FF53" s="221"/>
      <c r="FG53" s="221"/>
      <c r="FH53" s="221"/>
      <c r="FI53" s="221"/>
      <c r="FJ53" s="221"/>
      <c r="FK53" s="221"/>
      <c r="FL53" s="221"/>
      <c r="FM53" s="221"/>
      <c r="FN53" s="221"/>
      <c r="FO53" s="221"/>
      <c r="FP53" s="221"/>
      <c r="FQ53" s="221"/>
      <c r="FR53" s="221"/>
      <c r="FS53" s="221"/>
      <c r="FT53" s="221"/>
      <c r="FU53" s="221"/>
      <c r="FV53" s="221"/>
      <c r="FW53" s="221"/>
      <c r="FX53" s="221"/>
      <c r="FY53" s="221"/>
      <c r="FZ53" s="221"/>
      <c r="GA53" s="221"/>
      <c r="GB53" s="221"/>
      <c r="GC53" s="221"/>
      <c r="GD53" s="221"/>
      <c r="GE53" s="221"/>
      <c r="GF53" s="221"/>
      <c r="GG53" s="221"/>
      <c r="GH53" s="221"/>
      <c r="GI53" s="221"/>
      <c r="GJ53" s="221"/>
      <c r="GK53" s="221"/>
      <c r="GL53" s="221"/>
      <c r="GM53" s="221"/>
      <c r="GN53" s="221"/>
      <c r="GO53" s="221"/>
      <c r="GP53" s="221"/>
      <c r="GQ53" s="221"/>
      <c r="GR53" s="221"/>
      <c r="GS53" s="221"/>
      <c r="GT53" s="221"/>
      <c r="GU53" s="221"/>
      <c r="GV53" s="221"/>
      <c r="GW53" s="221"/>
      <c r="GX53" s="221"/>
      <c r="GY53" s="221"/>
      <c r="GZ53" s="221"/>
      <c r="HA53" s="221"/>
      <c r="HB53" s="221"/>
      <c r="HC53" s="221"/>
      <c r="HD53" s="221"/>
      <c r="HE53" s="221"/>
      <c r="HF53" s="221"/>
      <c r="HG53" s="221"/>
      <c r="HH53" s="221"/>
      <c r="HI53" s="221"/>
      <c r="HJ53" s="221"/>
      <c r="HK53" s="221"/>
      <c r="HL53" s="221"/>
      <c r="HM53" s="221"/>
      <c r="HN53" s="221"/>
      <c r="HO53" s="221"/>
      <c r="HP53" s="221"/>
      <c r="HQ53" s="221"/>
      <c r="HR53" s="221"/>
      <c r="HS53" s="221"/>
      <c r="HT53" s="221"/>
      <c r="HU53" s="221"/>
      <c r="HV53" s="221"/>
      <c r="HW53" s="221"/>
      <c r="HX53" s="221"/>
      <c r="HY53" s="221"/>
      <c r="HZ53" s="221"/>
      <c r="IA53" s="221"/>
      <c r="IB53" s="221"/>
      <c r="IC53" s="221"/>
      <c r="ID53" s="221"/>
      <c r="IE53" s="221"/>
      <c r="IF53" s="221"/>
      <c r="IG53" s="221"/>
      <c r="IH53" s="221"/>
      <c r="II53" s="221"/>
      <c r="IJ53" s="221"/>
      <c r="IK53" s="221"/>
      <c r="IL53" s="221"/>
      <c r="IM53" s="221"/>
      <c r="IN53" s="221"/>
      <c r="IO53" s="221"/>
      <c r="IP53" s="221"/>
      <c r="IQ53" s="221"/>
      <c r="IR53" s="221"/>
      <c r="IS53" s="221"/>
      <c r="IT53" s="221"/>
    </row>
    <row r="54" spans="1:254" ht="37.5" customHeight="1">
      <c r="A54" s="109">
        <v>21</v>
      </c>
      <c r="B54" s="505"/>
      <c r="C54" s="102" t="s">
        <v>92</v>
      </c>
      <c r="D54" s="110">
        <v>3</v>
      </c>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c r="EJ54" s="222"/>
      <c r="EK54" s="222"/>
      <c r="EL54" s="222"/>
      <c r="EM54" s="222"/>
      <c r="EN54" s="222"/>
      <c r="EO54" s="222"/>
      <c r="EP54" s="222"/>
      <c r="EQ54" s="222"/>
      <c r="ER54" s="222"/>
      <c r="ES54" s="222"/>
      <c r="ET54" s="222"/>
      <c r="EU54" s="222"/>
      <c r="EV54" s="222"/>
      <c r="EW54" s="222"/>
      <c r="EX54" s="222"/>
      <c r="EY54" s="222"/>
      <c r="EZ54" s="222"/>
      <c r="FA54" s="222"/>
      <c r="FB54" s="222"/>
      <c r="FC54" s="222"/>
      <c r="FD54" s="222"/>
      <c r="FE54" s="222"/>
      <c r="FF54" s="222"/>
      <c r="FG54" s="222"/>
      <c r="FH54" s="222"/>
      <c r="FI54" s="222"/>
      <c r="FJ54" s="222"/>
      <c r="FK54" s="222"/>
      <c r="FL54" s="222"/>
      <c r="FM54" s="222"/>
      <c r="FN54" s="222"/>
      <c r="FO54" s="222"/>
      <c r="FP54" s="222"/>
      <c r="FQ54" s="222"/>
      <c r="FR54" s="222"/>
      <c r="FS54" s="222"/>
      <c r="FT54" s="222"/>
      <c r="FU54" s="222"/>
      <c r="FV54" s="222"/>
      <c r="FW54" s="222"/>
      <c r="FX54" s="222"/>
      <c r="FY54" s="222"/>
      <c r="FZ54" s="222"/>
      <c r="GA54" s="222"/>
      <c r="GB54" s="222"/>
      <c r="GC54" s="222"/>
      <c r="GD54" s="222"/>
      <c r="GE54" s="222"/>
      <c r="GF54" s="222"/>
      <c r="GG54" s="222"/>
      <c r="GH54" s="222"/>
      <c r="GI54" s="222"/>
      <c r="GJ54" s="222"/>
      <c r="GK54" s="222"/>
      <c r="GL54" s="222"/>
      <c r="GM54" s="222"/>
      <c r="GN54" s="222"/>
      <c r="GO54" s="222"/>
      <c r="GP54" s="222"/>
      <c r="GQ54" s="222"/>
      <c r="GR54" s="222"/>
      <c r="GS54" s="222"/>
      <c r="GT54" s="222"/>
      <c r="GU54" s="222"/>
      <c r="GV54" s="222"/>
      <c r="GW54" s="222"/>
      <c r="GX54" s="222"/>
      <c r="GY54" s="222"/>
      <c r="GZ54" s="222"/>
      <c r="HA54" s="222"/>
      <c r="HB54" s="222"/>
      <c r="HC54" s="222"/>
      <c r="HD54" s="222"/>
      <c r="HE54" s="222"/>
      <c r="HF54" s="222"/>
      <c r="HG54" s="222"/>
      <c r="HH54" s="222"/>
      <c r="HI54" s="222"/>
      <c r="HJ54" s="222"/>
      <c r="HK54" s="222"/>
      <c r="HL54" s="222"/>
      <c r="HM54" s="222"/>
      <c r="HN54" s="222"/>
      <c r="HO54" s="222"/>
      <c r="HP54" s="222"/>
      <c r="HQ54" s="222"/>
      <c r="HR54" s="222"/>
      <c r="HS54" s="222"/>
      <c r="HT54" s="222"/>
      <c r="HU54" s="222"/>
      <c r="HV54" s="222"/>
      <c r="HW54" s="222"/>
      <c r="HX54" s="222"/>
      <c r="HY54" s="222"/>
      <c r="HZ54" s="222"/>
      <c r="IA54" s="222"/>
      <c r="IB54" s="222"/>
      <c r="IC54" s="222"/>
      <c r="ID54" s="222"/>
      <c r="IE54" s="222"/>
      <c r="IF54" s="222"/>
      <c r="IG54" s="222"/>
      <c r="IH54" s="222"/>
      <c r="II54" s="222"/>
      <c r="IJ54" s="222"/>
      <c r="IK54" s="222"/>
      <c r="IL54" s="222"/>
      <c r="IM54" s="222"/>
      <c r="IN54" s="222"/>
      <c r="IO54" s="222"/>
      <c r="IP54" s="222"/>
      <c r="IQ54" s="222"/>
      <c r="IR54" s="222"/>
      <c r="IS54" s="222"/>
      <c r="IT54" s="222"/>
    </row>
    <row r="55" spans="1:254" ht="37.5" customHeight="1">
      <c r="A55" s="111">
        <v>22</v>
      </c>
      <c r="B55" s="112" t="s">
        <v>93</v>
      </c>
      <c r="C55" s="113" t="s">
        <v>94</v>
      </c>
      <c r="D55" s="114" t="s">
        <v>91</v>
      </c>
      <c r="E55" s="115">
        <f t="shared" ref="E55:BP55" si="20">COUNTA(E56,E61,E66,E71,E76,E81,E86,E91)</f>
        <v>0</v>
      </c>
      <c r="F55" s="115">
        <f t="shared" si="20"/>
        <v>0</v>
      </c>
      <c r="G55" s="115">
        <f t="shared" si="20"/>
        <v>0</v>
      </c>
      <c r="H55" s="115">
        <f t="shared" si="20"/>
        <v>0</v>
      </c>
      <c r="I55" s="115">
        <f t="shared" si="20"/>
        <v>0</v>
      </c>
      <c r="J55" s="115">
        <f t="shared" si="20"/>
        <v>0</v>
      </c>
      <c r="K55" s="115">
        <f t="shared" si="20"/>
        <v>0</v>
      </c>
      <c r="L55" s="115">
        <f t="shared" si="20"/>
        <v>0</v>
      </c>
      <c r="M55" s="115">
        <f t="shared" si="20"/>
        <v>0</v>
      </c>
      <c r="N55" s="115">
        <f t="shared" si="20"/>
        <v>0</v>
      </c>
      <c r="O55" s="115">
        <f t="shared" si="20"/>
        <v>0</v>
      </c>
      <c r="P55" s="115">
        <f t="shared" si="20"/>
        <v>0</v>
      </c>
      <c r="Q55" s="115">
        <f t="shared" si="20"/>
        <v>0</v>
      </c>
      <c r="R55" s="115">
        <f t="shared" si="20"/>
        <v>0</v>
      </c>
      <c r="S55" s="115">
        <f t="shared" si="20"/>
        <v>0</v>
      </c>
      <c r="T55" s="115">
        <f t="shared" si="20"/>
        <v>0</v>
      </c>
      <c r="U55" s="115">
        <f t="shared" si="20"/>
        <v>0</v>
      </c>
      <c r="V55" s="115">
        <f t="shared" si="20"/>
        <v>0</v>
      </c>
      <c r="W55" s="115">
        <f t="shared" si="20"/>
        <v>0</v>
      </c>
      <c r="X55" s="115">
        <f t="shared" si="20"/>
        <v>0</v>
      </c>
      <c r="Y55" s="115">
        <f t="shared" si="20"/>
        <v>0</v>
      </c>
      <c r="Z55" s="115">
        <f t="shared" si="20"/>
        <v>0</v>
      </c>
      <c r="AA55" s="115">
        <f t="shared" si="20"/>
        <v>0</v>
      </c>
      <c r="AB55" s="115">
        <f t="shared" si="20"/>
        <v>0</v>
      </c>
      <c r="AC55" s="115">
        <f t="shared" si="20"/>
        <v>0</v>
      </c>
      <c r="AD55" s="115">
        <f t="shared" si="20"/>
        <v>0</v>
      </c>
      <c r="AE55" s="115">
        <f t="shared" si="20"/>
        <v>0</v>
      </c>
      <c r="AF55" s="115">
        <f t="shared" si="20"/>
        <v>0</v>
      </c>
      <c r="AG55" s="115">
        <f t="shared" si="20"/>
        <v>0</v>
      </c>
      <c r="AH55" s="115">
        <f t="shared" si="20"/>
        <v>0</v>
      </c>
      <c r="AI55" s="115">
        <f t="shared" si="20"/>
        <v>0</v>
      </c>
      <c r="AJ55" s="115">
        <f t="shared" si="20"/>
        <v>0</v>
      </c>
      <c r="AK55" s="115">
        <f t="shared" si="20"/>
        <v>0</v>
      </c>
      <c r="AL55" s="115">
        <f t="shared" si="20"/>
        <v>0</v>
      </c>
      <c r="AM55" s="115">
        <f t="shared" si="20"/>
        <v>0</v>
      </c>
      <c r="AN55" s="115">
        <f t="shared" si="20"/>
        <v>0</v>
      </c>
      <c r="AO55" s="115">
        <f t="shared" si="20"/>
        <v>0</v>
      </c>
      <c r="AP55" s="115">
        <f t="shared" si="20"/>
        <v>0</v>
      </c>
      <c r="AQ55" s="115">
        <f t="shared" si="20"/>
        <v>0</v>
      </c>
      <c r="AR55" s="115">
        <f t="shared" si="20"/>
        <v>0</v>
      </c>
      <c r="AS55" s="115">
        <f t="shared" si="20"/>
        <v>0</v>
      </c>
      <c r="AT55" s="115">
        <f t="shared" si="20"/>
        <v>0</v>
      </c>
      <c r="AU55" s="115">
        <f t="shared" si="20"/>
        <v>0</v>
      </c>
      <c r="AV55" s="115">
        <f t="shared" si="20"/>
        <v>0</v>
      </c>
      <c r="AW55" s="115">
        <f t="shared" si="20"/>
        <v>0</v>
      </c>
      <c r="AX55" s="115">
        <f t="shared" si="20"/>
        <v>0</v>
      </c>
      <c r="AY55" s="115">
        <f t="shared" si="20"/>
        <v>0</v>
      </c>
      <c r="AZ55" s="115">
        <f t="shared" si="20"/>
        <v>0</v>
      </c>
      <c r="BA55" s="115">
        <f t="shared" si="20"/>
        <v>0</v>
      </c>
      <c r="BB55" s="115">
        <f t="shared" si="20"/>
        <v>0</v>
      </c>
      <c r="BC55" s="115">
        <f t="shared" si="20"/>
        <v>0</v>
      </c>
      <c r="BD55" s="115">
        <f t="shared" si="20"/>
        <v>0</v>
      </c>
      <c r="BE55" s="115">
        <f t="shared" si="20"/>
        <v>0</v>
      </c>
      <c r="BF55" s="115">
        <f t="shared" si="20"/>
        <v>0</v>
      </c>
      <c r="BG55" s="115">
        <f t="shared" si="20"/>
        <v>0</v>
      </c>
      <c r="BH55" s="115">
        <f t="shared" si="20"/>
        <v>0</v>
      </c>
      <c r="BI55" s="115">
        <f t="shared" si="20"/>
        <v>0</v>
      </c>
      <c r="BJ55" s="115">
        <f t="shared" si="20"/>
        <v>0</v>
      </c>
      <c r="BK55" s="115">
        <f t="shared" si="20"/>
        <v>0</v>
      </c>
      <c r="BL55" s="115">
        <f t="shared" si="20"/>
        <v>0</v>
      </c>
      <c r="BM55" s="115">
        <f t="shared" si="20"/>
        <v>0</v>
      </c>
      <c r="BN55" s="115">
        <f t="shared" si="20"/>
        <v>0</v>
      </c>
      <c r="BO55" s="115">
        <f t="shared" si="20"/>
        <v>0</v>
      </c>
      <c r="BP55" s="115">
        <f t="shared" si="20"/>
        <v>0</v>
      </c>
      <c r="BQ55" s="115">
        <f t="shared" ref="BQ55:EB55" si="21">COUNTA(BQ56,BQ61,BQ66,BQ71,BQ76,BQ81,BQ86,BQ91)</f>
        <v>0</v>
      </c>
      <c r="BR55" s="115">
        <f t="shared" si="21"/>
        <v>0</v>
      </c>
      <c r="BS55" s="115">
        <f t="shared" si="21"/>
        <v>0</v>
      </c>
      <c r="BT55" s="115">
        <f t="shared" si="21"/>
        <v>0</v>
      </c>
      <c r="BU55" s="115">
        <f t="shared" si="21"/>
        <v>0</v>
      </c>
      <c r="BV55" s="115">
        <f t="shared" si="21"/>
        <v>0</v>
      </c>
      <c r="BW55" s="115">
        <f t="shared" si="21"/>
        <v>0</v>
      </c>
      <c r="BX55" s="115">
        <f t="shared" si="21"/>
        <v>0</v>
      </c>
      <c r="BY55" s="115">
        <f t="shared" si="21"/>
        <v>0</v>
      </c>
      <c r="BZ55" s="115">
        <f t="shared" si="21"/>
        <v>0</v>
      </c>
      <c r="CA55" s="115">
        <f t="shared" si="21"/>
        <v>0</v>
      </c>
      <c r="CB55" s="115">
        <f t="shared" si="21"/>
        <v>0</v>
      </c>
      <c r="CC55" s="115">
        <f t="shared" si="21"/>
        <v>0</v>
      </c>
      <c r="CD55" s="115">
        <f t="shared" si="21"/>
        <v>0</v>
      </c>
      <c r="CE55" s="115">
        <f t="shared" si="21"/>
        <v>0</v>
      </c>
      <c r="CF55" s="115">
        <f t="shared" si="21"/>
        <v>0</v>
      </c>
      <c r="CG55" s="115">
        <f t="shared" si="21"/>
        <v>0</v>
      </c>
      <c r="CH55" s="115">
        <f t="shared" si="21"/>
        <v>0</v>
      </c>
      <c r="CI55" s="115">
        <f t="shared" si="21"/>
        <v>0</v>
      </c>
      <c r="CJ55" s="115">
        <f t="shared" si="21"/>
        <v>0</v>
      </c>
      <c r="CK55" s="115">
        <f t="shared" si="21"/>
        <v>0</v>
      </c>
      <c r="CL55" s="115">
        <f t="shared" si="21"/>
        <v>0</v>
      </c>
      <c r="CM55" s="115">
        <f t="shared" si="21"/>
        <v>0</v>
      </c>
      <c r="CN55" s="115">
        <f t="shared" si="21"/>
        <v>0</v>
      </c>
      <c r="CO55" s="115">
        <f t="shared" si="21"/>
        <v>0</v>
      </c>
      <c r="CP55" s="115">
        <f t="shared" si="21"/>
        <v>0</v>
      </c>
      <c r="CQ55" s="115">
        <f t="shared" si="21"/>
        <v>0</v>
      </c>
      <c r="CR55" s="115">
        <f t="shared" si="21"/>
        <v>0</v>
      </c>
      <c r="CS55" s="115">
        <f t="shared" si="21"/>
        <v>0</v>
      </c>
      <c r="CT55" s="115">
        <f t="shared" si="21"/>
        <v>0</v>
      </c>
      <c r="CU55" s="115">
        <f t="shared" si="21"/>
        <v>0</v>
      </c>
      <c r="CV55" s="115">
        <f t="shared" si="21"/>
        <v>0</v>
      </c>
      <c r="CW55" s="115">
        <f t="shared" si="21"/>
        <v>0</v>
      </c>
      <c r="CX55" s="115">
        <f t="shared" si="21"/>
        <v>0</v>
      </c>
      <c r="CY55" s="115">
        <f t="shared" si="21"/>
        <v>0</v>
      </c>
      <c r="CZ55" s="115">
        <f t="shared" si="21"/>
        <v>0</v>
      </c>
      <c r="DA55" s="115">
        <f t="shared" si="21"/>
        <v>0</v>
      </c>
      <c r="DB55" s="115">
        <f t="shared" si="21"/>
        <v>0</v>
      </c>
      <c r="DC55" s="115">
        <f t="shared" si="21"/>
        <v>0</v>
      </c>
      <c r="DD55" s="115">
        <f t="shared" si="21"/>
        <v>0</v>
      </c>
      <c r="DE55" s="115">
        <f t="shared" si="21"/>
        <v>0</v>
      </c>
      <c r="DF55" s="115">
        <f t="shared" si="21"/>
        <v>0</v>
      </c>
      <c r="DG55" s="115">
        <f t="shared" si="21"/>
        <v>0</v>
      </c>
      <c r="DH55" s="115">
        <f t="shared" si="21"/>
        <v>0</v>
      </c>
      <c r="DI55" s="115">
        <f t="shared" si="21"/>
        <v>0</v>
      </c>
      <c r="DJ55" s="115">
        <f t="shared" si="21"/>
        <v>0</v>
      </c>
      <c r="DK55" s="115">
        <f t="shared" si="21"/>
        <v>0</v>
      </c>
      <c r="DL55" s="115">
        <f t="shared" si="21"/>
        <v>0</v>
      </c>
      <c r="DM55" s="115">
        <f t="shared" si="21"/>
        <v>0</v>
      </c>
      <c r="DN55" s="115">
        <f t="shared" si="21"/>
        <v>0</v>
      </c>
      <c r="DO55" s="115">
        <f t="shared" si="21"/>
        <v>0</v>
      </c>
      <c r="DP55" s="115">
        <f t="shared" si="21"/>
        <v>0</v>
      </c>
      <c r="DQ55" s="115">
        <f t="shared" si="21"/>
        <v>0</v>
      </c>
      <c r="DR55" s="115">
        <f t="shared" si="21"/>
        <v>0</v>
      </c>
      <c r="DS55" s="115">
        <f t="shared" si="21"/>
        <v>0</v>
      </c>
      <c r="DT55" s="115">
        <f t="shared" si="21"/>
        <v>0</v>
      </c>
      <c r="DU55" s="115">
        <f t="shared" si="21"/>
        <v>0</v>
      </c>
      <c r="DV55" s="115">
        <f t="shared" si="21"/>
        <v>0</v>
      </c>
      <c r="DW55" s="115">
        <f t="shared" si="21"/>
        <v>0</v>
      </c>
      <c r="DX55" s="115">
        <f t="shared" si="21"/>
        <v>0</v>
      </c>
      <c r="DY55" s="115">
        <f t="shared" si="21"/>
        <v>0</v>
      </c>
      <c r="DZ55" s="115">
        <f t="shared" si="21"/>
        <v>0</v>
      </c>
      <c r="EA55" s="115">
        <f t="shared" si="21"/>
        <v>0</v>
      </c>
      <c r="EB55" s="115">
        <f t="shared" si="21"/>
        <v>0</v>
      </c>
      <c r="EC55" s="115">
        <f t="shared" ref="EC55:GN55" si="22">COUNTA(EC56,EC61,EC66,EC71,EC76,EC81,EC86,EC91)</f>
        <v>0</v>
      </c>
      <c r="ED55" s="115">
        <f t="shared" si="22"/>
        <v>0</v>
      </c>
      <c r="EE55" s="115">
        <f t="shared" si="22"/>
        <v>0</v>
      </c>
      <c r="EF55" s="115">
        <f t="shared" si="22"/>
        <v>0</v>
      </c>
      <c r="EG55" s="115">
        <f t="shared" si="22"/>
        <v>0</v>
      </c>
      <c r="EH55" s="115">
        <f t="shared" si="22"/>
        <v>0</v>
      </c>
      <c r="EI55" s="115">
        <f t="shared" si="22"/>
        <v>0</v>
      </c>
      <c r="EJ55" s="115">
        <f t="shared" si="22"/>
        <v>0</v>
      </c>
      <c r="EK55" s="115">
        <f t="shared" si="22"/>
        <v>0</v>
      </c>
      <c r="EL55" s="115">
        <f t="shared" si="22"/>
        <v>0</v>
      </c>
      <c r="EM55" s="115">
        <f t="shared" si="22"/>
        <v>0</v>
      </c>
      <c r="EN55" s="115">
        <f t="shared" si="22"/>
        <v>0</v>
      </c>
      <c r="EO55" s="115">
        <f t="shared" si="22"/>
        <v>0</v>
      </c>
      <c r="EP55" s="115">
        <f t="shared" si="22"/>
        <v>0</v>
      </c>
      <c r="EQ55" s="115">
        <f t="shared" si="22"/>
        <v>0</v>
      </c>
      <c r="ER55" s="115">
        <f t="shared" si="22"/>
        <v>0</v>
      </c>
      <c r="ES55" s="115">
        <f t="shared" si="22"/>
        <v>0</v>
      </c>
      <c r="ET55" s="115">
        <f t="shared" si="22"/>
        <v>0</v>
      </c>
      <c r="EU55" s="115">
        <f t="shared" si="22"/>
        <v>0</v>
      </c>
      <c r="EV55" s="115">
        <f t="shared" si="22"/>
        <v>0</v>
      </c>
      <c r="EW55" s="115">
        <f t="shared" si="22"/>
        <v>0</v>
      </c>
      <c r="EX55" s="115">
        <f t="shared" si="22"/>
        <v>0</v>
      </c>
      <c r="EY55" s="115">
        <f t="shared" si="22"/>
        <v>0</v>
      </c>
      <c r="EZ55" s="115">
        <f t="shared" si="22"/>
        <v>0</v>
      </c>
      <c r="FA55" s="115">
        <f t="shared" si="22"/>
        <v>0</v>
      </c>
      <c r="FB55" s="115">
        <f t="shared" si="22"/>
        <v>0</v>
      </c>
      <c r="FC55" s="115">
        <f t="shared" si="22"/>
        <v>0</v>
      </c>
      <c r="FD55" s="115">
        <f t="shared" si="22"/>
        <v>0</v>
      </c>
      <c r="FE55" s="115">
        <f t="shared" si="22"/>
        <v>0</v>
      </c>
      <c r="FF55" s="115">
        <f t="shared" si="22"/>
        <v>0</v>
      </c>
      <c r="FG55" s="115">
        <f t="shared" si="22"/>
        <v>0</v>
      </c>
      <c r="FH55" s="115">
        <f t="shared" si="22"/>
        <v>0</v>
      </c>
      <c r="FI55" s="115">
        <f t="shared" si="22"/>
        <v>0</v>
      </c>
      <c r="FJ55" s="115">
        <f t="shared" si="22"/>
        <v>0</v>
      </c>
      <c r="FK55" s="115">
        <f t="shared" si="22"/>
        <v>0</v>
      </c>
      <c r="FL55" s="115">
        <f t="shared" si="22"/>
        <v>0</v>
      </c>
      <c r="FM55" s="115">
        <f t="shared" si="22"/>
        <v>0</v>
      </c>
      <c r="FN55" s="115">
        <f t="shared" si="22"/>
        <v>0</v>
      </c>
      <c r="FO55" s="115">
        <f t="shared" si="22"/>
        <v>0</v>
      </c>
      <c r="FP55" s="115">
        <f t="shared" si="22"/>
        <v>0</v>
      </c>
      <c r="FQ55" s="115">
        <f t="shared" si="22"/>
        <v>0</v>
      </c>
      <c r="FR55" s="115">
        <f t="shared" si="22"/>
        <v>0</v>
      </c>
      <c r="FS55" s="115">
        <f t="shared" si="22"/>
        <v>0</v>
      </c>
      <c r="FT55" s="115">
        <f t="shared" si="22"/>
        <v>0</v>
      </c>
      <c r="FU55" s="115">
        <f t="shared" si="22"/>
        <v>0</v>
      </c>
      <c r="FV55" s="115">
        <f t="shared" si="22"/>
        <v>0</v>
      </c>
      <c r="FW55" s="115">
        <f t="shared" si="22"/>
        <v>0</v>
      </c>
      <c r="FX55" s="115">
        <f t="shared" si="22"/>
        <v>0</v>
      </c>
      <c r="FY55" s="115">
        <f t="shared" si="22"/>
        <v>0</v>
      </c>
      <c r="FZ55" s="115">
        <f t="shared" si="22"/>
        <v>0</v>
      </c>
      <c r="GA55" s="115">
        <f t="shared" si="22"/>
        <v>0</v>
      </c>
      <c r="GB55" s="115">
        <f t="shared" si="22"/>
        <v>0</v>
      </c>
      <c r="GC55" s="115">
        <f t="shared" si="22"/>
        <v>0</v>
      </c>
      <c r="GD55" s="115">
        <f t="shared" si="22"/>
        <v>0</v>
      </c>
      <c r="GE55" s="115">
        <f t="shared" si="22"/>
        <v>0</v>
      </c>
      <c r="GF55" s="115">
        <f t="shared" si="22"/>
        <v>0</v>
      </c>
      <c r="GG55" s="115">
        <f t="shared" si="22"/>
        <v>0</v>
      </c>
      <c r="GH55" s="115">
        <f t="shared" si="22"/>
        <v>0</v>
      </c>
      <c r="GI55" s="115">
        <f t="shared" si="22"/>
        <v>0</v>
      </c>
      <c r="GJ55" s="115">
        <f t="shared" si="22"/>
        <v>0</v>
      </c>
      <c r="GK55" s="115">
        <f t="shared" si="22"/>
        <v>0</v>
      </c>
      <c r="GL55" s="115">
        <f t="shared" si="22"/>
        <v>0</v>
      </c>
      <c r="GM55" s="115">
        <f t="shared" si="22"/>
        <v>0</v>
      </c>
      <c r="GN55" s="115">
        <f t="shared" si="22"/>
        <v>0</v>
      </c>
      <c r="GO55" s="115">
        <f t="shared" ref="GO55:IT55" si="23">COUNTA(GO56,GO61,GO66,GO71,GO76,GO81,GO86,GO91)</f>
        <v>0</v>
      </c>
      <c r="GP55" s="115">
        <f t="shared" si="23"/>
        <v>0</v>
      </c>
      <c r="GQ55" s="115">
        <f t="shared" si="23"/>
        <v>0</v>
      </c>
      <c r="GR55" s="115">
        <f t="shared" si="23"/>
        <v>0</v>
      </c>
      <c r="GS55" s="115">
        <f t="shared" si="23"/>
        <v>0</v>
      </c>
      <c r="GT55" s="115">
        <f t="shared" si="23"/>
        <v>0</v>
      </c>
      <c r="GU55" s="115">
        <f t="shared" si="23"/>
        <v>0</v>
      </c>
      <c r="GV55" s="115">
        <f t="shared" si="23"/>
        <v>0</v>
      </c>
      <c r="GW55" s="115">
        <f t="shared" si="23"/>
        <v>0</v>
      </c>
      <c r="GX55" s="115">
        <f t="shared" si="23"/>
        <v>0</v>
      </c>
      <c r="GY55" s="115">
        <f t="shared" si="23"/>
        <v>0</v>
      </c>
      <c r="GZ55" s="115">
        <f t="shared" si="23"/>
        <v>0</v>
      </c>
      <c r="HA55" s="115">
        <f t="shared" si="23"/>
        <v>0</v>
      </c>
      <c r="HB55" s="115">
        <f t="shared" si="23"/>
        <v>0</v>
      </c>
      <c r="HC55" s="115">
        <f t="shared" si="23"/>
        <v>0</v>
      </c>
      <c r="HD55" s="115">
        <f t="shared" si="23"/>
        <v>0</v>
      </c>
      <c r="HE55" s="115">
        <f t="shared" si="23"/>
        <v>0</v>
      </c>
      <c r="HF55" s="115">
        <f t="shared" si="23"/>
        <v>0</v>
      </c>
      <c r="HG55" s="115">
        <f t="shared" si="23"/>
        <v>0</v>
      </c>
      <c r="HH55" s="115">
        <f t="shared" si="23"/>
        <v>0</v>
      </c>
      <c r="HI55" s="115">
        <f t="shared" si="23"/>
        <v>0</v>
      </c>
      <c r="HJ55" s="115">
        <f t="shared" si="23"/>
        <v>0</v>
      </c>
      <c r="HK55" s="115">
        <f t="shared" si="23"/>
        <v>0</v>
      </c>
      <c r="HL55" s="115">
        <f t="shared" si="23"/>
        <v>0</v>
      </c>
      <c r="HM55" s="115">
        <f t="shared" si="23"/>
        <v>0</v>
      </c>
      <c r="HN55" s="115">
        <f t="shared" si="23"/>
        <v>0</v>
      </c>
      <c r="HO55" s="115">
        <f t="shared" si="23"/>
        <v>0</v>
      </c>
      <c r="HP55" s="115">
        <f t="shared" si="23"/>
        <v>0</v>
      </c>
      <c r="HQ55" s="115">
        <f t="shared" si="23"/>
        <v>0</v>
      </c>
      <c r="HR55" s="115">
        <f t="shared" si="23"/>
        <v>0</v>
      </c>
      <c r="HS55" s="115">
        <f t="shared" si="23"/>
        <v>0</v>
      </c>
      <c r="HT55" s="115">
        <f t="shared" si="23"/>
        <v>0</v>
      </c>
      <c r="HU55" s="115">
        <f t="shared" si="23"/>
        <v>0</v>
      </c>
      <c r="HV55" s="115">
        <f t="shared" si="23"/>
        <v>0</v>
      </c>
      <c r="HW55" s="115">
        <f t="shared" si="23"/>
        <v>0</v>
      </c>
      <c r="HX55" s="115">
        <f t="shared" si="23"/>
        <v>0</v>
      </c>
      <c r="HY55" s="115">
        <f t="shared" si="23"/>
        <v>0</v>
      </c>
      <c r="HZ55" s="115">
        <f t="shared" si="23"/>
        <v>0</v>
      </c>
      <c r="IA55" s="115">
        <f t="shared" si="23"/>
        <v>0</v>
      </c>
      <c r="IB55" s="115">
        <f t="shared" si="23"/>
        <v>0</v>
      </c>
      <c r="IC55" s="115">
        <f t="shared" si="23"/>
        <v>0</v>
      </c>
      <c r="ID55" s="115">
        <f t="shared" si="23"/>
        <v>0</v>
      </c>
      <c r="IE55" s="115">
        <f t="shared" si="23"/>
        <v>0</v>
      </c>
      <c r="IF55" s="115">
        <f t="shared" si="23"/>
        <v>0</v>
      </c>
      <c r="IG55" s="115">
        <f t="shared" si="23"/>
        <v>0</v>
      </c>
      <c r="IH55" s="115">
        <f t="shared" si="23"/>
        <v>0</v>
      </c>
      <c r="II55" s="115">
        <f t="shared" si="23"/>
        <v>0</v>
      </c>
      <c r="IJ55" s="115">
        <f t="shared" si="23"/>
        <v>0</v>
      </c>
      <c r="IK55" s="115">
        <f t="shared" si="23"/>
        <v>0</v>
      </c>
      <c r="IL55" s="115">
        <f t="shared" si="23"/>
        <v>0</v>
      </c>
      <c r="IM55" s="115">
        <f t="shared" si="23"/>
        <v>0</v>
      </c>
      <c r="IN55" s="115">
        <f t="shared" si="23"/>
        <v>0</v>
      </c>
      <c r="IO55" s="115">
        <f t="shared" si="23"/>
        <v>0</v>
      </c>
      <c r="IP55" s="115">
        <f t="shared" si="23"/>
        <v>0</v>
      </c>
      <c r="IQ55" s="115">
        <f t="shared" si="23"/>
        <v>0</v>
      </c>
      <c r="IR55" s="115">
        <f t="shared" si="23"/>
        <v>0</v>
      </c>
      <c r="IS55" s="115">
        <f t="shared" si="23"/>
        <v>0</v>
      </c>
      <c r="IT55" s="115">
        <f t="shared" si="23"/>
        <v>0</v>
      </c>
    </row>
    <row r="56" spans="1:254" ht="37.5" customHeight="1">
      <c r="A56" s="116">
        <v>23</v>
      </c>
      <c r="B56" s="489" t="s">
        <v>291</v>
      </c>
      <c r="C56" s="117" t="s">
        <v>47</v>
      </c>
      <c r="D56" s="118" t="s">
        <v>69</v>
      </c>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119"/>
      <c r="IH56" s="119"/>
      <c r="II56" s="119"/>
      <c r="IJ56" s="119"/>
      <c r="IK56" s="119"/>
      <c r="IL56" s="119"/>
      <c r="IM56" s="119"/>
      <c r="IN56" s="119"/>
      <c r="IO56" s="119"/>
      <c r="IP56" s="119"/>
      <c r="IQ56" s="119"/>
      <c r="IR56" s="119"/>
      <c r="IS56" s="119"/>
      <c r="IT56" s="119"/>
    </row>
    <row r="57" spans="1:254" ht="37.5" customHeight="1">
      <c r="A57" s="120">
        <v>24</v>
      </c>
      <c r="B57" s="490"/>
      <c r="C57" s="121" t="s">
        <v>48</v>
      </c>
      <c r="D57" s="122" t="s">
        <v>69</v>
      </c>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c r="ET57" s="123"/>
      <c r="EU57" s="123"/>
      <c r="EV57" s="123"/>
      <c r="EW57" s="123"/>
      <c r="EX57" s="123"/>
      <c r="EY57" s="123"/>
      <c r="EZ57" s="123"/>
      <c r="FA57" s="123"/>
      <c r="FB57" s="123"/>
      <c r="FC57" s="123"/>
      <c r="FD57" s="123"/>
      <c r="FE57" s="123"/>
      <c r="FF57" s="123"/>
      <c r="FG57" s="123"/>
      <c r="FH57" s="123"/>
      <c r="FI57" s="123"/>
      <c r="FJ57" s="123"/>
      <c r="FK57" s="123"/>
      <c r="FL57" s="123"/>
      <c r="FM57" s="123"/>
      <c r="FN57" s="123"/>
      <c r="FO57" s="123"/>
      <c r="FP57" s="123"/>
      <c r="FQ57" s="123"/>
      <c r="FR57" s="123"/>
      <c r="FS57" s="123"/>
      <c r="FT57" s="123"/>
      <c r="FU57" s="123"/>
      <c r="FV57" s="123"/>
      <c r="FW57" s="123"/>
      <c r="FX57" s="123"/>
      <c r="FY57" s="123"/>
      <c r="FZ57" s="123"/>
      <c r="GA57" s="123"/>
      <c r="GB57" s="123"/>
      <c r="GC57" s="123"/>
      <c r="GD57" s="123"/>
      <c r="GE57" s="123"/>
      <c r="GF57" s="123"/>
      <c r="GG57" s="123"/>
      <c r="GH57" s="123"/>
      <c r="GI57" s="123"/>
      <c r="GJ57" s="123"/>
      <c r="GK57" s="123"/>
      <c r="GL57" s="123"/>
      <c r="GM57" s="123"/>
      <c r="GN57" s="123"/>
      <c r="GO57" s="123"/>
      <c r="GP57" s="123"/>
      <c r="GQ57" s="123"/>
      <c r="GR57" s="123"/>
      <c r="GS57" s="123"/>
      <c r="GT57" s="123"/>
      <c r="GU57" s="123"/>
      <c r="GV57" s="123"/>
      <c r="GW57" s="123"/>
      <c r="GX57" s="123"/>
      <c r="GY57" s="123"/>
      <c r="GZ57" s="123"/>
      <c r="HA57" s="123"/>
      <c r="HB57" s="123"/>
      <c r="HC57" s="123"/>
      <c r="HD57" s="123"/>
      <c r="HE57" s="123"/>
      <c r="HF57" s="123"/>
      <c r="HG57" s="123"/>
      <c r="HH57" s="123"/>
      <c r="HI57" s="123"/>
      <c r="HJ57" s="123"/>
      <c r="HK57" s="123"/>
      <c r="HL57" s="123"/>
      <c r="HM57" s="123"/>
      <c r="HN57" s="123"/>
      <c r="HO57" s="123"/>
      <c r="HP57" s="123"/>
      <c r="HQ57" s="123"/>
      <c r="HR57" s="123"/>
      <c r="HS57" s="123"/>
      <c r="HT57" s="123"/>
      <c r="HU57" s="123"/>
      <c r="HV57" s="123"/>
      <c r="HW57" s="123"/>
      <c r="HX57" s="123"/>
      <c r="HY57" s="123"/>
      <c r="HZ57" s="123"/>
      <c r="IA57" s="123"/>
      <c r="IB57" s="123"/>
      <c r="IC57" s="123"/>
      <c r="ID57" s="123"/>
      <c r="IE57" s="123"/>
      <c r="IF57" s="123"/>
      <c r="IG57" s="123"/>
      <c r="IH57" s="123"/>
      <c r="II57" s="123"/>
      <c r="IJ57" s="123"/>
      <c r="IK57" s="123"/>
      <c r="IL57" s="123"/>
      <c r="IM57" s="123"/>
      <c r="IN57" s="123"/>
      <c r="IO57" s="123"/>
      <c r="IP57" s="123"/>
      <c r="IQ57" s="123"/>
      <c r="IR57" s="123"/>
      <c r="IS57" s="123"/>
      <c r="IT57" s="123"/>
    </row>
    <row r="58" spans="1:254" ht="37.5" customHeight="1">
      <c r="A58" s="120">
        <v>25</v>
      </c>
      <c r="B58" s="490"/>
      <c r="C58" s="492" t="s">
        <v>96</v>
      </c>
      <c r="D58" s="124" t="s">
        <v>97</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c r="CS58" s="209"/>
      <c r="CT58" s="209"/>
      <c r="CU58" s="209"/>
      <c r="CV58" s="209"/>
      <c r="CW58" s="209"/>
      <c r="CX58" s="209"/>
      <c r="CY58" s="209"/>
      <c r="CZ58" s="209"/>
      <c r="DA58" s="209"/>
      <c r="DB58" s="209"/>
      <c r="DC58" s="209"/>
      <c r="DD58" s="209"/>
      <c r="DE58" s="209"/>
      <c r="DF58" s="209"/>
      <c r="DG58" s="209"/>
      <c r="DH58" s="209"/>
      <c r="DI58" s="209"/>
      <c r="DJ58" s="209"/>
      <c r="DK58" s="209"/>
      <c r="DL58" s="209"/>
      <c r="DM58" s="209"/>
      <c r="DN58" s="209"/>
      <c r="DO58" s="209"/>
      <c r="DP58" s="209"/>
      <c r="DQ58" s="209"/>
      <c r="DR58" s="209"/>
      <c r="DS58" s="209"/>
      <c r="DT58" s="209"/>
      <c r="DU58" s="209"/>
      <c r="DV58" s="209"/>
      <c r="DW58" s="209"/>
      <c r="DX58" s="209"/>
      <c r="DY58" s="209"/>
      <c r="DZ58" s="209"/>
      <c r="EA58" s="209"/>
      <c r="EB58" s="209"/>
      <c r="EC58" s="209"/>
      <c r="ED58" s="209"/>
      <c r="EE58" s="209"/>
      <c r="EF58" s="209"/>
      <c r="EG58" s="209"/>
      <c r="EH58" s="209"/>
      <c r="EI58" s="209"/>
      <c r="EJ58" s="209"/>
      <c r="EK58" s="209"/>
      <c r="EL58" s="209"/>
      <c r="EM58" s="209"/>
      <c r="EN58" s="209"/>
      <c r="EO58" s="209"/>
      <c r="EP58" s="209"/>
      <c r="EQ58" s="209"/>
      <c r="ER58" s="209"/>
      <c r="ES58" s="209"/>
      <c r="ET58" s="209"/>
      <c r="EU58" s="209"/>
      <c r="EV58" s="209"/>
      <c r="EW58" s="209"/>
      <c r="EX58" s="209"/>
      <c r="EY58" s="209"/>
      <c r="EZ58" s="209"/>
      <c r="FA58" s="209"/>
      <c r="FB58" s="209"/>
      <c r="FC58" s="209"/>
      <c r="FD58" s="209"/>
      <c r="FE58" s="209"/>
      <c r="FF58" s="209"/>
      <c r="FG58" s="209"/>
      <c r="FH58" s="209"/>
      <c r="FI58" s="209"/>
      <c r="FJ58" s="209"/>
      <c r="FK58" s="209"/>
      <c r="FL58" s="209"/>
      <c r="FM58" s="209"/>
      <c r="FN58" s="209"/>
      <c r="FO58" s="209"/>
      <c r="FP58" s="209"/>
      <c r="FQ58" s="209"/>
      <c r="FR58" s="209"/>
      <c r="FS58" s="209"/>
      <c r="FT58" s="209"/>
      <c r="FU58" s="209"/>
      <c r="FV58" s="209"/>
      <c r="FW58" s="209"/>
      <c r="FX58" s="209"/>
      <c r="FY58" s="209"/>
      <c r="FZ58" s="209"/>
      <c r="GA58" s="209"/>
      <c r="GB58" s="209"/>
      <c r="GC58" s="209"/>
      <c r="GD58" s="209"/>
      <c r="GE58" s="209"/>
      <c r="GF58" s="209"/>
      <c r="GG58" s="209"/>
      <c r="GH58" s="209"/>
      <c r="GI58" s="209"/>
      <c r="GJ58" s="209"/>
      <c r="GK58" s="209"/>
      <c r="GL58" s="209"/>
      <c r="GM58" s="209"/>
      <c r="GN58" s="209"/>
      <c r="GO58" s="209"/>
      <c r="GP58" s="209"/>
      <c r="GQ58" s="209"/>
      <c r="GR58" s="209"/>
      <c r="GS58" s="209"/>
      <c r="GT58" s="209"/>
      <c r="GU58" s="209"/>
      <c r="GV58" s="209"/>
      <c r="GW58" s="209"/>
      <c r="GX58" s="209"/>
      <c r="GY58" s="209"/>
      <c r="GZ58" s="209"/>
      <c r="HA58" s="209"/>
      <c r="HB58" s="209"/>
      <c r="HC58" s="209"/>
      <c r="HD58" s="209"/>
      <c r="HE58" s="209"/>
      <c r="HF58" s="209"/>
      <c r="HG58" s="209"/>
      <c r="HH58" s="209"/>
      <c r="HI58" s="209"/>
      <c r="HJ58" s="209"/>
      <c r="HK58" s="209"/>
      <c r="HL58" s="209"/>
      <c r="HM58" s="209"/>
      <c r="HN58" s="209"/>
      <c r="HO58" s="209"/>
      <c r="HP58" s="209"/>
      <c r="HQ58" s="209"/>
      <c r="HR58" s="209"/>
      <c r="HS58" s="209"/>
      <c r="HT58" s="209"/>
      <c r="HU58" s="209"/>
      <c r="HV58" s="209"/>
      <c r="HW58" s="209"/>
      <c r="HX58" s="209"/>
      <c r="HY58" s="209"/>
      <c r="HZ58" s="209"/>
      <c r="IA58" s="209"/>
      <c r="IB58" s="209"/>
      <c r="IC58" s="209"/>
      <c r="ID58" s="209"/>
      <c r="IE58" s="209"/>
      <c r="IF58" s="209"/>
      <c r="IG58" s="209"/>
      <c r="IH58" s="209"/>
      <c r="II58" s="209"/>
      <c r="IJ58" s="209"/>
      <c r="IK58" s="209"/>
      <c r="IL58" s="209"/>
      <c r="IM58" s="209"/>
      <c r="IN58" s="209"/>
      <c r="IO58" s="209"/>
      <c r="IP58" s="209"/>
      <c r="IQ58" s="209"/>
      <c r="IR58" s="209"/>
      <c r="IS58" s="209"/>
      <c r="IT58" s="209"/>
    </row>
    <row r="59" spans="1:254" ht="37.5" customHeight="1">
      <c r="A59" s="120">
        <v>26</v>
      </c>
      <c r="B59" s="490"/>
      <c r="C59" s="492"/>
      <c r="D59" s="124" t="s">
        <v>98</v>
      </c>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c r="BU59" s="209"/>
      <c r="BV59" s="209"/>
      <c r="BW59" s="209"/>
      <c r="BX59" s="209"/>
      <c r="BY59" s="209"/>
      <c r="BZ59" s="209"/>
      <c r="CA59" s="209"/>
      <c r="CB59" s="209"/>
      <c r="CC59" s="209"/>
      <c r="CD59" s="209"/>
      <c r="CE59" s="209"/>
      <c r="CF59" s="209"/>
      <c r="CG59" s="209"/>
      <c r="CH59" s="209"/>
      <c r="CI59" s="209"/>
      <c r="CJ59" s="209"/>
      <c r="CK59" s="209"/>
      <c r="CL59" s="209"/>
      <c r="CM59" s="209"/>
      <c r="CN59" s="209"/>
      <c r="CO59" s="209"/>
      <c r="CP59" s="209"/>
      <c r="CQ59" s="209"/>
      <c r="CR59" s="209"/>
      <c r="CS59" s="209"/>
      <c r="CT59" s="209"/>
      <c r="CU59" s="209"/>
      <c r="CV59" s="209"/>
      <c r="CW59" s="209"/>
      <c r="CX59" s="209"/>
      <c r="CY59" s="209"/>
      <c r="CZ59" s="209"/>
      <c r="DA59" s="209"/>
      <c r="DB59" s="209"/>
      <c r="DC59" s="209"/>
      <c r="DD59" s="209"/>
      <c r="DE59" s="209"/>
      <c r="DF59" s="209"/>
      <c r="DG59" s="209"/>
      <c r="DH59" s="209"/>
      <c r="DI59" s="209"/>
      <c r="DJ59" s="209"/>
      <c r="DK59" s="209"/>
      <c r="DL59" s="209"/>
      <c r="DM59" s="209"/>
      <c r="DN59" s="209"/>
      <c r="DO59" s="209"/>
      <c r="DP59" s="209"/>
      <c r="DQ59" s="209"/>
      <c r="DR59" s="209"/>
      <c r="DS59" s="209"/>
      <c r="DT59" s="209"/>
      <c r="DU59" s="209"/>
      <c r="DV59" s="209"/>
      <c r="DW59" s="209"/>
      <c r="DX59" s="209"/>
      <c r="DY59" s="209"/>
      <c r="DZ59" s="209"/>
      <c r="EA59" s="209"/>
      <c r="EB59" s="209"/>
      <c r="EC59" s="209"/>
      <c r="ED59" s="209"/>
      <c r="EE59" s="209"/>
      <c r="EF59" s="209"/>
      <c r="EG59" s="209"/>
      <c r="EH59" s="209"/>
      <c r="EI59" s="209"/>
      <c r="EJ59" s="209"/>
      <c r="EK59" s="209"/>
      <c r="EL59" s="209"/>
      <c r="EM59" s="209"/>
      <c r="EN59" s="209"/>
      <c r="EO59" s="209"/>
      <c r="EP59" s="209"/>
      <c r="EQ59" s="209"/>
      <c r="ER59" s="209"/>
      <c r="ES59" s="209"/>
      <c r="ET59" s="209"/>
      <c r="EU59" s="209"/>
      <c r="EV59" s="209"/>
      <c r="EW59" s="209"/>
      <c r="EX59" s="209"/>
      <c r="EY59" s="209"/>
      <c r="EZ59" s="209"/>
      <c r="FA59" s="209"/>
      <c r="FB59" s="209"/>
      <c r="FC59" s="209"/>
      <c r="FD59" s="209"/>
      <c r="FE59" s="209"/>
      <c r="FF59" s="209"/>
      <c r="FG59" s="209"/>
      <c r="FH59" s="209"/>
      <c r="FI59" s="209"/>
      <c r="FJ59" s="209"/>
      <c r="FK59" s="209"/>
      <c r="FL59" s="209"/>
      <c r="FM59" s="209"/>
      <c r="FN59" s="209"/>
      <c r="FO59" s="209"/>
      <c r="FP59" s="209"/>
      <c r="FQ59" s="209"/>
      <c r="FR59" s="209"/>
      <c r="FS59" s="209"/>
      <c r="FT59" s="209"/>
      <c r="FU59" s="209"/>
      <c r="FV59" s="209"/>
      <c r="FW59" s="209"/>
      <c r="FX59" s="209"/>
      <c r="FY59" s="209"/>
      <c r="FZ59" s="209"/>
      <c r="GA59" s="209"/>
      <c r="GB59" s="209"/>
      <c r="GC59" s="209"/>
      <c r="GD59" s="209"/>
      <c r="GE59" s="209"/>
      <c r="GF59" s="209"/>
      <c r="GG59" s="209"/>
      <c r="GH59" s="209"/>
      <c r="GI59" s="209"/>
      <c r="GJ59" s="209"/>
      <c r="GK59" s="209"/>
      <c r="GL59" s="209"/>
      <c r="GM59" s="209"/>
      <c r="GN59" s="209"/>
      <c r="GO59" s="209"/>
      <c r="GP59" s="209"/>
      <c r="GQ59" s="209"/>
      <c r="GR59" s="209"/>
      <c r="GS59" s="209"/>
      <c r="GT59" s="209"/>
      <c r="GU59" s="209"/>
      <c r="GV59" s="209"/>
      <c r="GW59" s="209"/>
      <c r="GX59" s="209"/>
      <c r="GY59" s="209"/>
      <c r="GZ59" s="209"/>
      <c r="HA59" s="209"/>
      <c r="HB59" s="209"/>
      <c r="HC59" s="209"/>
      <c r="HD59" s="209"/>
      <c r="HE59" s="209"/>
      <c r="HF59" s="209"/>
      <c r="HG59" s="209"/>
      <c r="HH59" s="209"/>
      <c r="HI59" s="209"/>
      <c r="HJ59" s="209"/>
      <c r="HK59" s="209"/>
      <c r="HL59" s="209"/>
      <c r="HM59" s="209"/>
      <c r="HN59" s="209"/>
      <c r="HO59" s="209"/>
      <c r="HP59" s="209"/>
      <c r="HQ59" s="209"/>
      <c r="HR59" s="209"/>
      <c r="HS59" s="209"/>
      <c r="HT59" s="209"/>
      <c r="HU59" s="209"/>
      <c r="HV59" s="209"/>
      <c r="HW59" s="209"/>
      <c r="HX59" s="209"/>
      <c r="HY59" s="209"/>
      <c r="HZ59" s="209"/>
      <c r="IA59" s="209"/>
      <c r="IB59" s="209"/>
      <c r="IC59" s="209"/>
      <c r="ID59" s="209"/>
      <c r="IE59" s="209"/>
      <c r="IF59" s="209"/>
      <c r="IG59" s="209"/>
      <c r="IH59" s="209"/>
      <c r="II59" s="209"/>
      <c r="IJ59" s="209"/>
      <c r="IK59" s="209"/>
      <c r="IL59" s="209"/>
      <c r="IM59" s="209"/>
      <c r="IN59" s="209"/>
      <c r="IO59" s="209"/>
      <c r="IP59" s="209"/>
      <c r="IQ59" s="209"/>
      <c r="IR59" s="209"/>
      <c r="IS59" s="209"/>
      <c r="IT59" s="209"/>
    </row>
    <row r="60" spans="1:254" ht="37.5" customHeight="1">
      <c r="A60" s="125">
        <v>27</v>
      </c>
      <c r="B60" s="491"/>
      <c r="C60" s="493"/>
      <c r="D60" s="126" t="s">
        <v>99</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c r="DP60" s="210"/>
      <c r="DQ60" s="210"/>
      <c r="DR60" s="210"/>
      <c r="DS60" s="210"/>
      <c r="DT60" s="210"/>
      <c r="DU60" s="210"/>
      <c r="DV60" s="210"/>
      <c r="DW60" s="210"/>
      <c r="DX60" s="210"/>
      <c r="DY60" s="210"/>
      <c r="DZ60" s="210"/>
      <c r="EA60" s="210"/>
      <c r="EB60" s="210"/>
      <c r="EC60" s="210"/>
      <c r="ED60" s="210"/>
      <c r="EE60" s="210"/>
      <c r="EF60" s="210"/>
      <c r="EG60" s="210"/>
      <c r="EH60" s="210"/>
      <c r="EI60" s="210"/>
      <c r="EJ60" s="210"/>
      <c r="EK60" s="210"/>
      <c r="EL60" s="210"/>
      <c r="EM60" s="210"/>
      <c r="EN60" s="210"/>
      <c r="EO60" s="210"/>
      <c r="EP60" s="210"/>
      <c r="EQ60" s="210"/>
      <c r="ER60" s="210"/>
      <c r="ES60" s="210"/>
      <c r="ET60" s="210"/>
      <c r="EU60" s="210"/>
      <c r="EV60" s="210"/>
      <c r="EW60" s="210"/>
      <c r="EX60" s="210"/>
      <c r="EY60" s="210"/>
      <c r="EZ60" s="210"/>
      <c r="FA60" s="210"/>
      <c r="FB60" s="210"/>
      <c r="FC60" s="210"/>
      <c r="FD60" s="210"/>
      <c r="FE60" s="210"/>
      <c r="FF60" s="210"/>
      <c r="FG60" s="210"/>
      <c r="FH60" s="210"/>
      <c r="FI60" s="210"/>
      <c r="FJ60" s="210"/>
      <c r="FK60" s="210"/>
      <c r="FL60" s="210"/>
      <c r="FM60" s="210"/>
      <c r="FN60" s="210"/>
      <c r="FO60" s="210"/>
      <c r="FP60" s="210"/>
      <c r="FQ60" s="210"/>
      <c r="FR60" s="210"/>
      <c r="FS60" s="210"/>
      <c r="FT60" s="210"/>
      <c r="FU60" s="210"/>
      <c r="FV60" s="210"/>
      <c r="FW60" s="210"/>
      <c r="FX60" s="210"/>
      <c r="FY60" s="210"/>
      <c r="FZ60" s="210"/>
      <c r="GA60" s="210"/>
      <c r="GB60" s="210"/>
      <c r="GC60" s="210"/>
      <c r="GD60" s="210"/>
      <c r="GE60" s="210"/>
      <c r="GF60" s="210"/>
      <c r="GG60" s="210"/>
      <c r="GH60" s="210"/>
      <c r="GI60" s="210"/>
      <c r="GJ60" s="210"/>
      <c r="GK60" s="210"/>
      <c r="GL60" s="210"/>
      <c r="GM60" s="210"/>
      <c r="GN60" s="210"/>
      <c r="GO60" s="210"/>
      <c r="GP60" s="210"/>
      <c r="GQ60" s="210"/>
      <c r="GR60" s="210"/>
      <c r="GS60" s="210"/>
      <c r="GT60" s="210"/>
      <c r="GU60" s="210"/>
      <c r="GV60" s="210"/>
      <c r="GW60" s="210"/>
      <c r="GX60" s="210"/>
      <c r="GY60" s="210"/>
      <c r="GZ60" s="210"/>
      <c r="HA60" s="210"/>
      <c r="HB60" s="210"/>
      <c r="HC60" s="210"/>
      <c r="HD60" s="210"/>
      <c r="HE60" s="210"/>
      <c r="HF60" s="210"/>
      <c r="HG60" s="210"/>
      <c r="HH60" s="210"/>
      <c r="HI60" s="210"/>
      <c r="HJ60" s="210"/>
      <c r="HK60" s="210"/>
      <c r="HL60" s="210"/>
      <c r="HM60" s="210"/>
      <c r="HN60" s="210"/>
      <c r="HO60" s="210"/>
      <c r="HP60" s="210"/>
      <c r="HQ60" s="210"/>
      <c r="HR60" s="210"/>
      <c r="HS60" s="210"/>
      <c r="HT60" s="210"/>
      <c r="HU60" s="210"/>
      <c r="HV60" s="210"/>
      <c r="HW60" s="210"/>
      <c r="HX60" s="210"/>
      <c r="HY60" s="210"/>
      <c r="HZ60" s="210"/>
      <c r="IA60" s="210"/>
      <c r="IB60" s="210"/>
      <c r="IC60" s="210"/>
      <c r="ID60" s="210"/>
      <c r="IE60" s="210"/>
      <c r="IF60" s="210"/>
      <c r="IG60" s="210"/>
      <c r="IH60" s="210"/>
      <c r="II60" s="210"/>
      <c r="IJ60" s="210"/>
      <c r="IK60" s="210"/>
      <c r="IL60" s="210"/>
      <c r="IM60" s="210"/>
      <c r="IN60" s="210"/>
      <c r="IO60" s="210"/>
      <c r="IP60" s="210"/>
      <c r="IQ60" s="210"/>
      <c r="IR60" s="210"/>
      <c r="IS60" s="210"/>
      <c r="IT60" s="210"/>
    </row>
    <row r="61" spans="1:254" ht="37.5" customHeight="1">
      <c r="A61" s="116">
        <v>28</v>
      </c>
      <c r="B61" s="489" t="s">
        <v>15</v>
      </c>
      <c r="C61" s="117" t="s">
        <v>47</v>
      </c>
      <c r="D61" s="118" t="s">
        <v>69</v>
      </c>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row>
    <row r="62" spans="1:254" ht="37.5" customHeight="1">
      <c r="A62" s="120">
        <v>29</v>
      </c>
      <c r="B62" s="490"/>
      <c r="C62" s="121" t="s">
        <v>48</v>
      </c>
      <c r="D62" s="122" t="s">
        <v>69</v>
      </c>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23"/>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23"/>
      <c r="HK62" s="123"/>
      <c r="HL62" s="123"/>
      <c r="HM62" s="123"/>
      <c r="HN62" s="123"/>
      <c r="HO62" s="123"/>
      <c r="HP62" s="123"/>
      <c r="HQ62" s="123"/>
      <c r="HR62" s="123"/>
      <c r="HS62" s="123"/>
      <c r="HT62" s="123"/>
      <c r="HU62" s="123"/>
      <c r="HV62" s="123"/>
      <c r="HW62" s="123"/>
      <c r="HX62" s="123"/>
      <c r="HY62" s="123"/>
      <c r="HZ62" s="123"/>
      <c r="IA62" s="123"/>
      <c r="IB62" s="123"/>
      <c r="IC62" s="123"/>
      <c r="ID62" s="123"/>
      <c r="IE62" s="123"/>
      <c r="IF62" s="123"/>
      <c r="IG62" s="123"/>
      <c r="IH62" s="123"/>
      <c r="II62" s="123"/>
      <c r="IJ62" s="123"/>
      <c r="IK62" s="123"/>
      <c r="IL62" s="123"/>
      <c r="IM62" s="123"/>
      <c r="IN62" s="123"/>
      <c r="IO62" s="123"/>
      <c r="IP62" s="123"/>
      <c r="IQ62" s="123"/>
      <c r="IR62" s="123"/>
      <c r="IS62" s="123"/>
      <c r="IT62" s="123"/>
    </row>
    <row r="63" spans="1:254" ht="37.5" customHeight="1">
      <c r="A63" s="120">
        <v>30</v>
      </c>
      <c r="B63" s="490"/>
      <c r="C63" s="492" t="s">
        <v>96</v>
      </c>
      <c r="D63" s="124" t="s">
        <v>97</v>
      </c>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c r="CW63" s="209"/>
      <c r="CX63" s="209"/>
      <c r="CY63" s="209"/>
      <c r="CZ63" s="209"/>
      <c r="DA63" s="209"/>
      <c r="DB63" s="209"/>
      <c r="DC63" s="209"/>
      <c r="DD63" s="209"/>
      <c r="DE63" s="209"/>
      <c r="DF63" s="209"/>
      <c r="DG63" s="209"/>
      <c r="DH63" s="209"/>
      <c r="DI63" s="209"/>
      <c r="DJ63" s="209"/>
      <c r="DK63" s="209"/>
      <c r="DL63" s="209"/>
      <c r="DM63" s="209"/>
      <c r="DN63" s="209"/>
      <c r="DO63" s="209"/>
      <c r="DP63" s="209"/>
      <c r="DQ63" s="209"/>
      <c r="DR63" s="209"/>
      <c r="DS63" s="209"/>
      <c r="DT63" s="209"/>
      <c r="DU63" s="209"/>
      <c r="DV63" s="209"/>
      <c r="DW63" s="209"/>
      <c r="DX63" s="209"/>
      <c r="DY63" s="209"/>
      <c r="DZ63" s="209"/>
      <c r="EA63" s="209"/>
      <c r="EB63" s="209"/>
      <c r="EC63" s="209"/>
      <c r="ED63" s="209"/>
      <c r="EE63" s="209"/>
      <c r="EF63" s="209"/>
      <c r="EG63" s="209"/>
      <c r="EH63" s="209"/>
      <c r="EI63" s="209"/>
      <c r="EJ63" s="209"/>
      <c r="EK63" s="209"/>
      <c r="EL63" s="209"/>
      <c r="EM63" s="209"/>
      <c r="EN63" s="209"/>
      <c r="EO63" s="209"/>
      <c r="EP63" s="209"/>
      <c r="EQ63" s="209"/>
      <c r="ER63" s="209"/>
      <c r="ES63" s="209"/>
      <c r="ET63" s="209"/>
      <c r="EU63" s="209"/>
      <c r="EV63" s="209"/>
      <c r="EW63" s="209"/>
      <c r="EX63" s="209"/>
      <c r="EY63" s="209"/>
      <c r="EZ63" s="209"/>
      <c r="FA63" s="209"/>
      <c r="FB63" s="209"/>
      <c r="FC63" s="209"/>
      <c r="FD63" s="209"/>
      <c r="FE63" s="209"/>
      <c r="FF63" s="209"/>
      <c r="FG63" s="209"/>
      <c r="FH63" s="209"/>
      <c r="FI63" s="209"/>
      <c r="FJ63" s="209"/>
      <c r="FK63" s="209"/>
      <c r="FL63" s="209"/>
      <c r="FM63" s="209"/>
      <c r="FN63" s="209"/>
      <c r="FO63" s="209"/>
      <c r="FP63" s="209"/>
      <c r="FQ63" s="209"/>
      <c r="FR63" s="209"/>
      <c r="FS63" s="209"/>
      <c r="FT63" s="209"/>
      <c r="FU63" s="209"/>
      <c r="FV63" s="209"/>
      <c r="FW63" s="209"/>
      <c r="FX63" s="209"/>
      <c r="FY63" s="209"/>
      <c r="FZ63" s="209"/>
      <c r="GA63" s="209"/>
      <c r="GB63" s="209"/>
      <c r="GC63" s="209"/>
      <c r="GD63" s="209"/>
      <c r="GE63" s="209"/>
      <c r="GF63" s="209"/>
      <c r="GG63" s="209"/>
      <c r="GH63" s="209"/>
      <c r="GI63" s="209"/>
      <c r="GJ63" s="209"/>
      <c r="GK63" s="209"/>
      <c r="GL63" s="209"/>
      <c r="GM63" s="209"/>
      <c r="GN63" s="209"/>
      <c r="GO63" s="209"/>
      <c r="GP63" s="209"/>
      <c r="GQ63" s="209"/>
      <c r="GR63" s="209"/>
      <c r="GS63" s="209"/>
      <c r="GT63" s="209"/>
      <c r="GU63" s="209"/>
      <c r="GV63" s="209"/>
      <c r="GW63" s="209"/>
      <c r="GX63" s="209"/>
      <c r="GY63" s="209"/>
      <c r="GZ63" s="209"/>
      <c r="HA63" s="209"/>
      <c r="HB63" s="209"/>
      <c r="HC63" s="209"/>
      <c r="HD63" s="209"/>
      <c r="HE63" s="209"/>
      <c r="HF63" s="209"/>
      <c r="HG63" s="209"/>
      <c r="HH63" s="209"/>
      <c r="HI63" s="209"/>
      <c r="HJ63" s="209"/>
      <c r="HK63" s="209"/>
      <c r="HL63" s="209"/>
      <c r="HM63" s="209"/>
      <c r="HN63" s="209"/>
      <c r="HO63" s="209"/>
      <c r="HP63" s="209"/>
      <c r="HQ63" s="209"/>
      <c r="HR63" s="209"/>
      <c r="HS63" s="209"/>
      <c r="HT63" s="209"/>
      <c r="HU63" s="209"/>
      <c r="HV63" s="209"/>
      <c r="HW63" s="209"/>
      <c r="HX63" s="209"/>
      <c r="HY63" s="209"/>
      <c r="HZ63" s="209"/>
      <c r="IA63" s="209"/>
      <c r="IB63" s="209"/>
      <c r="IC63" s="209"/>
      <c r="ID63" s="209"/>
      <c r="IE63" s="209"/>
      <c r="IF63" s="209"/>
      <c r="IG63" s="209"/>
      <c r="IH63" s="209"/>
      <c r="II63" s="209"/>
      <c r="IJ63" s="209"/>
      <c r="IK63" s="209"/>
      <c r="IL63" s="209"/>
      <c r="IM63" s="209"/>
      <c r="IN63" s="209"/>
      <c r="IO63" s="209"/>
      <c r="IP63" s="209"/>
      <c r="IQ63" s="209"/>
      <c r="IR63" s="209"/>
      <c r="IS63" s="209"/>
      <c r="IT63" s="209"/>
    </row>
    <row r="64" spans="1:254" ht="37.5" customHeight="1">
      <c r="A64" s="120">
        <v>31</v>
      </c>
      <c r="B64" s="490"/>
      <c r="C64" s="492"/>
      <c r="D64" s="124" t="s">
        <v>98</v>
      </c>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09"/>
      <c r="CS64" s="209"/>
      <c r="CT64" s="209"/>
      <c r="CU64" s="209"/>
      <c r="CV64" s="209"/>
      <c r="CW64" s="209"/>
      <c r="CX64" s="209"/>
      <c r="CY64" s="209"/>
      <c r="CZ64" s="209"/>
      <c r="DA64" s="209"/>
      <c r="DB64" s="209"/>
      <c r="DC64" s="209"/>
      <c r="DD64" s="209"/>
      <c r="DE64" s="209"/>
      <c r="DF64" s="209"/>
      <c r="DG64" s="209"/>
      <c r="DH64" s="209"/>
      <c r="DI64" s="209"/>
      <c r="DJ64" s="209"/>
      <c r="DK64" s="209"/>
      <c r="DL64" s="209"/>
      <c r="DM64" s="209"/>
      <c r="DN64" s="209"/>
      <c r="DO64" s="209"/>
      <c r="DP64" s="209"/>
      <c r="DQ64" s="209"/>
      <c r="DR64" s="209"/>
      <c r="DS64" s="209"/>
      <c r="DT64" s="209"/>
      <c r="DU64" s="209"/>
      <c r="DV64" s="209"/>
      <c r="DW64" s="209"/>
      <c r="DX64" s="209"/>
      <c r="DY64" s="209"/>
      <c r="DZ64" s="209"/>
      <c r="EA64" s="209"/>
      <c r="EB64" s="209"/>
      <c r="EC64" s="209"/>
      <c r="ED64" s="209"/>
      <c r="EE64" s="209"/>
      <c r="EF64" s="209"/>
      <c r="EG64" s="209"/>
      <c r="EH64" s="209"/>
      <c r="EI64" s="209"/>
      <c r="EJ64" s="209"/>
      <c r="EK64" s="209"/>
      <c r="EL64" s="209"/>
      <c r="EM64" s="209"/>
      <c r="EN64" s="209"/>
      <c r="EO64" s="209"/>
      <c r="EP64" s="209"/>
      <c r="EQ64" s="209"/>
      <c r="ER64" s="209"/>
      <c r="ES64" s="209"/>
      <c r="ET64" s="209"/>
      <c r="EU64" s="209"/>
      <c r="EV64" s="209"/>
      <c r="EW64" s="209"/>
      <c r="EX64" s="209"/>
      <c r="EY64" s="209"/>
      <c r="EZ64" s="209"/>
      <c r="FA64" s="209"/>
      <c r="FB64" s="209"/>
      <c r="FC64" s="209"/>
      <c r="FD64" s="209"/>
      <c r="FE64" s="209"/>
      <c r="FF64" s="209"/>
      <c r="FG64" s="209"/>
      <c r="FH64" s="209"/>
      <c r="FI64" s="209"/>
      <c r="FJ64" s="209"/>
      <c r="FK64" s="209"/>
      <c r="FL64" s="209"/>
      <c r="FM64" s="209"/>
      <c r="FN64" s="209"/>
      <c r="FO64" s="209"/>
      <c r="FP64" s="209"/>
      <c r="FQ64" s="209"/>
      <c r="FR64" s="209"/>
      <c r="FS64" s="209"/>
      <c r="FT64" s="209"/>
      <c r="FU64" s="209"/>
      <c r="FV64" s="209"/>
      <c r="FW64" s="209"/>
      <c r="FX64" s="209"/>
      <c r="FY64" s="209"/>
      <c r="FZ64" s="209"/>
      <c r="GA64" s="209"/>
      <c r="GB64" s="209"/>
      <c r="GC64" s="209"/>
      <c r="GD64" s="209"/>
      <c r="GE64" s="209"/>
      <c r="GF64" s="209"/>
      <c r="GG64" s="209"/>
      <c r="GH64" s="209"/>
      <c r="GI64" s="209"/>
      <c r="GJ64" s="209"/>
      <c r="GK64" s="209"/>
      <c r="GL64" s="209"/>
      <c r="GM64" s="209"/>
      <c r="GN64" s="209"/>
      <c r="GO64" s="209"/>
      <c r="GP64" s="209"/>
      <c r="GQ64" s="209"/>
      <c r="GR64" s="209"/>
      <c r="GS64" s="209"/>
      <c r="GT64" s="209"/>
      <c r="GU64" s="209"/>
      <c r="GV64" s="209"/>
      <c r="GW64" s="209"/>
      <c r="GX64" s="209"/>
      <c r="GY64" s="209"/>
      <c r="GZ64" s="209"/>
      <c r="HA64" s="209"/>
      <c r="HB64" s="209"/>
      <c r="HC64" s="209"/>
      <c r="HD64" s="209"/>
      <c r="HE64" s="209"/>
      <c r="HF64" s="209"/>
      <c r="HG64" s="209"/>
      <c r="HH64" s="209"/>
      <c r="HI64" s="209"/>
      <c r="HJ64" s="209"/>
      <c r="HK64" s="209"/>
      <c r="HL64" s="209"/>
      <c r="HM64" s="209"/>
      <c r="HN64" s="209"/>
      <c r="HO64" s="209"/>
      <c r="HP64" s="209"/>
      <c r="HQ64" s="209"/>
      <c r="HR64" s="209"/>
      <c r="HS64" s="209"/>
      <c r="HT64" s="209"/>
      <c r="HU64" s="209"/>
      <c r="HV64" s="209"/>
      <c r="HW64" s="209"/>
      <c r="HX64" s="209"/>
      <c r="HY64" s="209"/>
      <c r="HZ64" s="209"/>
      <c r="IA64" s="209"/>
      <c r="IB64" s="209"/>
      <c r="IC64" s="209"/>
      <c r="ID64" s="209"/>
      <c r="IE64" s="209"/>
      <c r="IF64" s="209"/>
      <c r="IG64" s="209"/>
      <c r="IH64" s="209"/>
      <c r="II64" s="209"/>
      <c r="IJ64" s="209"/>
      <c r="IK64" s="209"/>
      <c r="IL64" s="209"/>
      <c r="IM64" s="209"/>
      <c r="IN64" s="209"/>
      <c r="IO64" s="209"/>
      <c r="IP64" s="209"/>
      <c r="IQ64" s="209"/>
      <c r="IR64" s="209"/>
      <c r="IS64" s="209"/>
      <c r="IT64" s="209"/>
    </row>
    <row r="65" spans="1:254" ht="37.5" customHeight="1">
      <c r="A65" s="125">
        <v>32</v>
      </c>
      <c r="B65" s="491"/>
      <c r="C65" s="493"/>
      <c r="D65" s="126" t="s">
        <v>99</v>
      </c>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c r="DP65" s="210"/>
      <c r="DQ65" s="210"/>
      <c r="DR65" s="210"/>
      <c r="DS65" s="210"/>
      <c r="DT65" s="210"/>
      <c r="DU65" s="210"/>
      <c r="DV65" s="210"/>
      <c r="DW65" s="210"/>
      <c r="DX65" s="210"/>
      <c r="DY65" s="210"/>
      <c r="DZ65" s="210"/>
      <c r="EA65" s="210"/>
      <c r="EB65" s="210"/>
      <c r="EC65" s="210"/>
      <c r="ED65" s="210"/>
      <c r="EE65" s="210"/>
      <c r="EF65" s="210"/>
      <c r="EG65" s="210"/>
      <c r="EH65" s="210"/>
      <c r="EI65" s="210"/>
      <c r="EJ65" s="210"/>
      <c r="EK65" s="210"/>
      <c r="EL65" s="210"/>
      <c r="EM65" s="210"/>
      <c r="EN65" s="210"/>
      <c r="EO65" s="210"/>
      <c r="EP65" s="210"/>
      <c r="EQ65" s="210"/>
      <c r="ER65" s="210"/>
      <c r="ES65" s="210"/>
      <c r="ET65" s="210"/>
      <c r="EU65" s="210"/>
      <c r="EV65" s="210"/>
      <c r="EW65" s="210"/>
      <c r="EX65" s="210"/>
      <c r="EY65" s="210"/>
      <c r="EZ65" s="210"/>
      <c r="FA65" s="210"/>
      <c r="FB65" s="210"/>
      <c r="FC65" s="210"/>
      <c r="FD65" s="210"/>
      <c r="FE65" s="210"/>
      <c r="FF65" s="210"/>
      <c r="FG65" s="210"/>
      <c r="FH65" s="210"/>
      <c r="FI65" s="210"/>
      <c r="FJ65" s="210"/>
      <c r="FK65" s="210"/>
      <c r="FL65" s="210"/>
      <c r="FM65" s="210"/>
      <c r="FN65" s="210"/>
      <c r="FO65" s="210"/>
      <c r="FP65" s="210"/>
      <c r="FQ65" s="210"/>
      <c r="FR65" s="210"/>
      <c r="FS65" s="210"/>
      <c r="FT65" s="210"/>
      <c r="FU65" s="210"/>
      <c r="FV65" s="210"/>
      <c r="FW65" s="210"/>
      <c r="FX65" s="210"/>
      <c r="FY65" s="210"/>
      <c r="FZ65" s="210"/>
      <c r="GA65" s="210"/>
      <c r="GB65" s="210"/>
      <c r="GC65" s="210"/>
      <c r="GD65" s="210"/>
      <c r="GE65" s="210"/>
      <c r="GF65" s="210"/>
      <c r="GG65" s="210"/>
      <c r="GH65" s="210"/>
      <c r="GI65" s="210"/>
      <c r="GJ65" s="210"/>
      <c r="GK65" s="210"/>
      <c r="GL65" s="210"/>
      <c r="GM65" s="210"/>
      <c r="GN65" s="210"/>
      <c r="GO65" s="210"/>
      <c r="GP65" s="210"/>
      <c r="GQ65" s="210"/>
      <c r="GR65" s="210"/>
      <c r="GS65" s="210"/>
      <c r="GT65" s="210"/>
      <c r="GU65" s="210"/>
      <c r="GV65" s="210"/>
      <c r="GW65" s="210"/>
      <c r="GX65" s="210"/>
      <c r="GY65" s="210"/>
      <c r="GZ65" s="210"/>
      <c r="HA65" s="210"/>
      <c r="HB65" s="210"/>
      <c r="HC65" s="210"/>
      <c r="HD65" s="210"/>
      <c r="HE65" s="210"/>
      <c r="HF65" s="210"/>
      <c r="HG65" s="210"/>
      <c r="HH65" s="210"/>
      <c r="HI65" s="210"/>
      <c r="HJ65" s="210"/>
      <c r="HK65" s="210"/>
      <c r="HL65" s="210"/>
      <c r="HM65" s="210"/>
      <c r="HN65" s="210"/>
      <c r="HO65" s="210"/>
      <c r="HP65" s="210"/>
      <c r="HQ65" s="210"/>
      <c r="HR65" s="210"/>
      <c r="HS65" s="210"/>
      <c r="HT65" s="210"/>
      <c r="HU65" s="210"/>
      <c r="HV65" s="210"/>
      <c r="HW65" s="210"/>
      <c r="HX65" s="210"/>
      <c r="HY65" s="210"/>
      <c r="HZ65" s="210"/>
      <c r="IA65" s="210"/>
      <c r="IB65" s="210"/>
      <c r="IC65" s="210"/>
      <c r="ID65" s="210"/>
      <c r="IE65" s="210"/>
      <c r="IF65" s="210"/>
      <c r="IG65" s="210"/>
      <c r="IH65" s="210"/>
      <c r="II65" s="210"/>
      <c r="IJ65" s="210"/>
      <c r="IK65" s="210"/>
      <c r="IL65" s="210"/>
      <c r="IM65" s="210"/>
      <c r="IN65" s="210"/>
      <c r="IO65" s="210"/>
      <c r="IP65" s="210"/>
      <c r="IQ65" s="210"/>
      <c r="IR65" s="210"/>
      <c r="IS65" s="210"/>
      <c r="IT65" s="210"/>
    </row>
    <row r="66" spans="1:254" ht="37.5" customHeight="1">
      <c r="A66" s="116">
        <v>33</v>
      </c>
      <c r="B66" s="489" t="s">
        <v>16</v>
      </c>
      <c r="C66" s="117" t="s">
        <v>47</v>
      </c>
      <c r="D66" s="118" t="s">
        <v>69</v>
      </c>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X66" s="119"/>
      <c r="FY66" s="119"/>
      <c r="FZ66" s="119"/>
      <c r="GA66" s="119"/>
      <c r="GB66" s="119"/>
      <c r="GC66" s="119"/>
      <c r="GD66" s="119"/>
      <c r="GE66" s="119"/>
      <c r="GF66" s="119"/>
      <c r="GG66" s="119"/>
      <c r="GH66" s="119"/>
      <c r="GI66" s="119"/>
      <c r="GJ66" s="119"/>
      <c r="GK66" s="119"/>
      <c r="GL66" s="119"/>
      <c r="GM66" s="119"/>
      <c r="GN66" s="119"/>
      <c r="GO66" s="119"/>
      <c r="GP66" s="119"/>
      <c r="GQ66" s="119"/>
      <c r="GR66" s="119"/>
      <c r="GS66" s="119"/>
      <c r="GT66" s="119"/>
      <c r="GU66" s="119"/>
      <c r="GV66" s="119"/>
      <c r="GW66" s="119"/>
      <c r="GX66" s="119"/>
      <c r="GY66" s="119"/>
      <c r="GZ66" s="119"/>
      <c r="HA66" s="119"/>
      <c r="HB66" s="119"/>
      <c r="HC66" s="119"/>
      <c r="HD66" s="119"/>
      <c r="HE66" s="119"/>
      <c r="HF66" s="119"/>
      <c r="HG66" s="119"/>
      <c r="HH66" s="119"/>
      <c r="HI66" s="119"/>
      <c r="HJ66" s="119"/>
      <c r="HK66" s="119"/>
      <c r="HL66" s="119"/>
      <c r="HM66" s="119"/>
      <c r="HN66" s="119"/>
      <c r="HO66" s="119"/>
      <c r="HP66" s="119"/>
      <c r="HQ66" s="119"/>
      <c r="HR66" s="119"/>
      <c r="HS66" s="119"/>
      <c r="HT66" s="119"/>
      <c r="HU66" s="119"/>
      <c r="HV66" s="119"/>
      <c r="HW66" s="119"/>
      <c r="HX66" s="119"/>
      <c r="HY66" s="119"/>
      <c r="HZ66" s="119"/>
      <c r="IA66" s="119"/>
      <c r="IB66" s="119"/>
      <c r="IC66" s="119"/>
      <c r="ID66" s="119"/>
      <c r="IE66" s="119"/>
      <c r="IF66" s="119"/>
      <c r="IG66" s="119"/>
      <c r="IH66" s="119"/>
      <c r="II66" s="119"/>
      <c r="IJ66" s="119"/>
      <c r="IK66" s="119"/>
      <c r="IL66" s="119"/>
      <c r="IM66" s="119"/>
      <c r="IN66" s="119"/>
      <c r="IO66" s="119"/>
      <c r="IP66" s="119"/>
      <c r="IQ66" s="119"/>
      <c r="IR66" s="119"/>
      <c r="IS66" s="119"/>
      <c r="IT66" s="119"/>
    </row>
    <row r="67" spans="1:254" ht="37.5" customHeight="1">
      <c r="A67" s="120">
        <v>34</v>
      </c>
      <c r="B67" s="490"/>
      <c r="C67" s="121" t="s">
        <v>48</v>
      </c>
      <c r="D67" s="122" t="s">
        <v>69</v>
      </c>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3"/>
      <c r="FX67" s="123"/>
      <c r="FY67" s="123"/>
      <c r="FZ67" s="123"/>
      <c r="GA67" s="123"/>
      <c r="GB67" s="123"/>
      <c r="GC67" s="123"/>
      <c r="GD67" s="123"/>
      <c r="GE67" s="123"/>
      <c r="GF67" s="123"/>
      <c r="GG67" s="123"/>
      <c r="GH67" s="123"/>
      <c r="GI67" s="123"/>
      <c r="GJ67" s="123"/>
      <c r="GK67" s="123"/>
      <c r="GL67" s="123"/>
      <c r="GM67" s="123"/>
      <c r="GN67" s="123"/>
      <c r="GO67" s="123"/>
      <c r="GP67" s="123"/>
      <c r="GQ67" s="123"/>
      <c r="GR67" s="123"/>
      <c r="GS67" s="123"/>
      <c r="GT67" s="123"/>
      <c r="GU67" s="123"/>
      <c r="GV67" s="123"/>
      <c r="GW67" s="123"/>
      <c r="GX67" s="123"/>
      <c r="GY67" s="123"/>
      <c r="GZ67" s="123"/>
      <c r="HA67" s="123"/>
      <c r="HB67" s="123"/>
      <c r="HC67" s="123"/>
      <c r="HD67" s="123"/>
      <c r="HE67" s="123"/>
      <c r="HF67" s="123"/>
      <c r="HG67" s="123"/>
      <c r="HH67" s="123"/>
      <c r="HI67" s="123"/>
      <c r="HJ67" s="123"/>
      <c r="HK67" s="123"/>
      <c r="HL67" s="123"/>
      <c r="HM67" s="123"/>
      <c r="HN67" s="123"/>
      <c r="HO67" s="123"/>
      <c r="HP67" s="123"/>
      <c r="HQ67" s="123"/>
      <c r="HR67" s="123"/>
      <c r="HS67" s="123"/>
      <c r="HT67" s="123"/>
      <c r="HU67" s="123"/>
      <c r="HV67" s="123"/>
      <c r="HW67" s="123"/>
      <c r="HX67" s="123"/>
      <c r="HY67" s="123"/>
      <c r="HZ67" s="123"/>
      <c r="IA67" s="123"/>
      <c r="IB67" s="123"/>
      <c r="IC67" s="123"/>
      <c r="ID67" s="123"/>
      <c r="IE67" s="123"/>
      <c r="IF67" s="123"/>
      <c r="IG67" s="123"/>
      <c r="IH67" s="123"/>
      <c r="II67" s="123"/>
      <c r="IJ67" s="123"/>
      <c r="IK67" s="123"/>
      <c r="IL67" s="123"/>
      <c r="IM67" s="123"/>
      <c r="IN67" s="123"/>
      <c r="IO67" s="123"/>
      <c r="IP67" s="123"/>
      <c r="IQ67" s="123"/>
      <c r="IR67" s="123"/>
      <c r="IS67" s="123"/>
      <c r="IT67" s="123"/>
    </row>
    <row r="68" spans="1:254" ht="37.5" customHeight="1">
      <c r="A68" s="120">
        <v>35</v>
      </c>
      <c r="B68" s="490"/>
      <c r="C68" s="492" t="s">
        <v>96</v>
      </c>
      <c r="D68" s="124" t="s">
        <v>97</v>
      </c>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c r="CO68" s="209"/>
      <c r="CP68" s="209"/>
      <c r="CQ68" s="209"/>
      <c r="CR68" s="209"/>
      <c r="CS68" s="209"/>
      <c r="CT68" s="209"/>
      <c r="CU68" s="209"/>
      <c r="CV68" s="209"/>
      <c r="CW68" s="209"/>
      <c r="CX68" s="209"/>
      <c r="CY68" s="209"/>
      <c r="CZ68" s="209"/>
      <c r="DA68" s="209"/>
      <c r="DB68" s="209"/>
      <c r="DC68" s="209"/>
      <c r="DD68" s="209"/>
      <c r="DE68" s="209"/>
      <c r="DF68" s="209"/>
      <c r="DG68" s="209"/>
      <c r="DH68" s="209"/>
      <c r="DI68" s="209"/>
      <c r="DJ68" s="209"/>
      <c r="DK68" s="209"/>
      <c r="DL68" s="209"/>
      <c r="DM68" s="209"/>
      <c r="DN68" s="209"/>
      <c r="DO68" s="209"/>
      <c r="DP68" s="209"/>
      <c r="DQ68" s="209"/>
      <c r="DR68" s="209"/>
      <c r="DS68" s="209"/>
      <c r="DT68" s="209"/>
      <c r="DU68" s="209"/>
      <c r="DV68" s="209"/>
      <c r="DW68" s="209"/>
      <c r="DX68" s="209"/>
      <c r="DY68" s="209"/>
      <c r="DZ68" s="209"/>
      <c r="EA68" s="209"/>
      <c r="EB68" s="209"/>
      <c r="EC68" s="209"/>
      <c r="ED68" s="209"/>
      <c r="EE68" s="209"/>
      <c r="EF68" s="209"/>
      <c r="EG68" s="209"/>
      <c r="EH68" s="209"/>
      <c r="EI68" s="209"/>
      <c r="EJ68" s="209"/>
      <c r="EK68" s="209"/>
      <c r="EL68" s="209"/>
      <c r="EM68" s="209"/>
      <c r="EN68" s="209"/>
      <c r="EO68" s="209"/>
      <c r="EP68" s="209"/>
      <c r="EQ68" s="209"/>
      <c r="ER68" s="209"/>
      <c r="ES68" s="209"/>
      <c r="ET68" s="209"/>
      <c r="EU68" s="209"/>
      <c r="EV68" s="209"/>
      <c r="EW68" s="209"/>
      <c r="EX68" s="209"/>
      <c r="EY68" s="209"/>
      <c r="EZ68" s="209"/>
      <c r="FA68" s="209"/>
      <c r="FB68" s="209"/>
      <c r="FC68" s="209"/>
      <c r="FD68" s="209"/>
      <c r="FE68" s="209"/>
      <c r="FF68" s="209"/>
      <c r="FG68" s="209"/>
      <c r="FH68" s="209"/>
      <c r="FI68" s="209"/>
      <c r="FJ68" s="209"/>
      <c r="FK68" s="209"/>
      <c r="FL68" s="209"/>
      <c r="FM68" s="209"/>
      <c r="FN68" s="209"/>
      <c r="FO68" s="209"/>
      <c r="FP68" s="209"/>
      <c r="FQ68" s="209"/>
      <c r="FR68" s="209"/>
      <c r="FS68" s="209"/>
      <c r="FT68" s="209"/>
      <c r="FU68" s="209"/>
      <c r="FV68" s="209"/>
      <c r="FW68" s="209"/>
      <c r="FX68" s="209"/>
      <c r="FY68" s="209"/>
      <c r="FZ68" s="209"/>
      <c r="GA68" s="209"/>
      <c r="GB68" s="209"/>
      <c r="GC68" s="209"/>
      <c r="GD68" s="209"/>
      <c r="GE68" s="209"/>
      <c r="GF68" s="209"/>
      <c r="GG68" s="209"/>
      <c r="GH68" s="209"/>
      <c r="GI68" s="209"/>
      <c r="GJ68" s="209"/>
      <c r="GK68" s="209"/>
      <c r="GL68" s="209"/>
      <c r="GM68" s="209"/>
      <c r="GN68" s="209"/>
      <c r="GO68" s="209"/>
      <c r="GP68" s="209"/>
      <c r="GQ68" s="209"/>
      <c r="GR68" s="209"/>
      <c r="GS68" s="209"/>
      <c r="GT68" s="209"/>
      <c r="GU68" s="209"/>
      <c r="GV68" s="209"/>
      <c r="GW68" s="209"/>
      <c r="GX68" s="209"/>
      <c r="GY68" s="209"/>
      <c r="GZ68" s="209"/>
      <c r="HA68" s="209"/>
      <c r="HB68" s="209"/>
      <c r="HC68" s="209"/>
      <c r="HD68" s="209"/>
      <c r="HE68" s="209"/>
      <c r="HF68" s="209"/>
      <c r="HG68" s="209"/>
      <c r="HH68" s="209"/>
      <c r="HI68" s="209"/>
      <c r="HJ68" s="209"/>
      <c r="HK68" s="209"/>
      <c r="HL68" s="209"/>
      <c r="HM68" s="209"/>
      <c r="HN68" s="209"/>
      <c r="HO68" s="209"/>
      <c r="HP68" s="209"/>
      <c r="HQ68" s="209"/>
      <c r="HR68" s="209"/>
      <c r="HS68" s="209"/>
      <c r="HT68" s="209"/>
      <c r="HU68" s="209"/>
      <c r="HV68" s="209"/>
      <c r="HW68" s="209"/>
      <c r="HX68" s="209"/>
      <c r="HY68" s="209"/>
      <c r="HZ68" s="209"/>
      <c r="IA68" s="209"/>
      <c r="IB68" s="209"/>
      <c r="IC68" s="209"/>
      <c r="ID68" s="209"/>
      <c r="IE68" s="209"/>
      <c r="IF68" s="209"/>
      <c r="IG68" s="209"/>
      <c r="IH68" s="209"/>
      <c r="II68" s="209"/>
      <c r="IJ68" s="209"/>
      <c r="IK68" s="209"/>
      <c r="IL68" s="209"/>
      <c r="IM68" s="209"/>
      <c r="IN68" s="209"/>
      <c r="IO68" s="209"/>
      <c r="IP68" s="209"/>
      <c r="IQ68" s="209"/>
      <c r="IR68" s="209"/>
      <c r="IS68" s="209"/>
      <c r="IT68" s="209"/>
    </row>
    <row r="69" spans="1:254" ht="37.5" customHeight="1">
      <c r="A69" s="120">
        <v>36</v>
      </c>
      <c r="B69" s="490"/>
      <c r="C69" s="492"/>
      <c r="D69" s="124" t="s">
        <v>98</v>
      </c>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09"/>
      <c r="BV69" s="209"/>
      <c r="BW69" s="209"/>
      <c r="BX69" s="209"/>
      <c r="BY69" s="209"/>
      <c r="BZ69" s="209"/>
      <c r="CA69" s="209"/>
      <c r="CB69" s="209"/>
      <c r="CC69" s="209"/>
      <c r="CD69" s="209"/>
      <c r="CE69" s="209"/>
      <c r="CF69" s="209"/>
      <c r="CG69" s="209"/>
      <c r="CH69" s="209"/>
      <c r="CI69" s="209"/>
      <c r="CJ69" s="209"/>
      <c r="CK69" s="209"/>
      <c r="CL69" s="209"/>
      <c r="CM69" s="209"/>
      <c r="CN69" s="209"/>
      <c r="CO69" s="209"/>
      <c r="CP69" s="209"/>
      <c r="CQ69" s="209"/>
      <c r="CR69" s="209"/>
      <c r="CS69" s="209"/>
      <c r="CT69" s="209"/>
      <c r="CU69" s="209"/>
      <c r="CV69" s="209"/>
      <c r="CW69" s="209"/>
      <c r="CX69" s="209"/>
      <c r="CY69" s="209"/>
      <c r="CZ69" s="209"/>
      <c r="DA69" s="209"/>
      <c r="DB69" s="209"/>
      <c r="DC69" s="209"/>
      <c r="DD69" s="209"/>
      <c r="DE69" s="209"/>
      <c r="DF69" s="209"/>
      <c r="DG69" s="209"/>
      <c r="DH69" s="209"/>
      <c r="DI69" s="209"/>
      <c r="DJ69" s="209"/>
      <c r="DK69" s="209"/>
      <c r="DL69" s="209"/>
      <c r="DM69" s="209"/>
      <c r="DN69" s="209"/>
      <c r="DO69" s="209"/>
      <c r="DP69" s="209"/>
      <c r="DQ69" s="209"/>
      <c r="DR69" s="209"/>
      <c r="DS69" s="209"/>
      <c r="DT69" s="209"/>
      <c r="DU69" s="209"/>
      <c r="DV69" s="209"/>
      <c r="DW69" s="209"/>
      <c r="DX69" s="209"/>
      <c r="DY69" s="209"/>
      <c r="DZ69" s="209"/>
      <c r="EA69" s="209"/>
      <c r="EB69" s="209"/>
      <c r="EC69" s="209"/>
      <c r="ED69" s="209"/>
      <c r="EE69" s="209"/>
      <c r="EF69" s="209"/>
      <c r="EG69" s="209"/>
      <c r="EH69" s="209"/>
      <c r="EI69" s="209"/>
      <c r="EJ69" s="209"/>
      <c r="EK69" s="209"/>
      <c r="EL69" s="209"/>
      <c r="EM69" s="209"/>
      <c r="EN69" s="209"/>
      <c r="EO69" s="209"/>
      <c r="EP69" s="209"/>
      <c r="EQ69" s="209"/>
      <c r="ER69" s="209"/>
      <c r="ES69" s="209"/>
      <c r="ET69" s="209"/>
      <c r="EU69" s="209"/>
      <c r="EV69" s="209"/>
      <c r="EW69" s="209"/>
      <c r="EX69" s="209"/>
      <c r="EY69" s="209"/>
      <c r="EZ69" s="209"/>
      <c r="FA69" s="209"/>
      <c r="FB69" s="209"/>
      <c r="FC69" s="209"/>
      <c r="FD69" s="209"/>
      <c r="FE69" s="209"/>
      <c r="FF69" s="209"/>
      <c r="FG69" s="209"/>
      <c r="FH69" s="209"/>
      <c r="FI69" s="209"/>
      <c r="FJ69" s="209"/>
      <c r="FK69" s="209"/>
      <c r="FL69" s="209"/>
      <c r="FM69" s="209"/>
      <c r="FN69" s="209"/>
      <c r="FO69" s="209"/>
      <c r="FP69" s="209"/>
      <c r="FQ69" s="209"/>
      <c r="FR69" s="209"/>
      <c r="FS69" s="209"/>
      <c r="FT69" s="209"/>
      <c r="FU69" s="209"/>
      <c r="FV69" s="209"/>
      <c r="FW69" s="209"/>
      <c r="FX69" s="209"/>
      <c r="FY69" s="209"/>
      <c r="FZ69" s="209"/>
      <c r="GA69" s="209"/>
      <c r="GB69" s="209"/>
      <c r="GC69" s="209"/>
      <c r="GD69" s="209"/>
      <c r="GE69" s="209"/>
      <c r="GF69" s="209"/>
      <c r="GG69" s="209"/>
      <c r="GH69" s="209"/>
      <c r="GI69" s="209"/>
      <c r="GJ69" s="209"/>
      <c r="GK69" s="209"/>
      <c r="GL69" s="209"/>
      <c r="GM69" s="209"/>
      <c r="GN69" s="209"/>
      <c r="GO69" s="209"/>
      <c r="GP69" s="209"/>
      <c r="GQ69" s="209"/>
      <c r="GR69" s="209"/>
      <c r="GS69" s="209"/>
      <c r="GT69" s="209"/>
      <c r="GU69" s="209"/>
      <c r="GV69" s="209"/>
      <c r="GW69" s="209"/>
      <c r="GX69" s="209"/>
      <c r="GY69" s="209"/>
      <c r="GZ69" s="209"/>
      <c r="HA69" s="209"/>
      <c r="HB69" s="209"/>
      <c r="HC69" s="209"/>
      <c r="HD69" s="209"/>
      <c r="HE69" s="209"/>
      <c r="HF69" s="209"/>
      <c r="HG69" s="209"/>
      <c r="HH69" s="209"/>
      <c r="HI69" s="209"/>
      <c r="HJ69" s="209"/>
      <c r="HK69" s="209"/>
      <c r="HL69" s="209"/>
      <c r="HM69" s="209"/>
      <c r="HN69" s="209"/>
      <c r="HO69" s="209"/>
      <c r="HP69" s="209"/>
      <c r="HQ69" s="209"/>
      <c r="HR69" s="209"/>
      <c r="HS69" s="209"/>
      <c r="HT69" s="209"/>
      <c r="HU69" s="209"/>
      <c r="HV69" s="209"/>
      <c r="HW69" s="209"/>
      <c r="HX69" s="209"/>
      <c r="HY69" s="209"/>
      <c r="HZ69" s="209"/>
      <c r="IA69" s="209"/>
      <c r="IB69" s="209"/>
      <c r="IC69" s="209"/>
      <c r="ID69" s="209"/>
      <c r="IE69" s="209"/>
      <c r="IF69" s="209"/>
      <c r="IG69" s="209"/>
      <c r="IH69" s="209"/>
      <c r="II69" s="209"/>
      <c r="IJ69" s="209"/>
      <c r="IK69" s="209"/>
      <c r="IL69" s="209"/>
      <c r="IM69" s="209"/>
      <c r="IN69" s="209"/>
      <c r="IO69" s="209"/>
      <c r="IP69" s="209"/>
      <c r="IQ69" s="209"/>
      <c r="IR69" s="209"/>
      <c r="IS69" s="209"/>
      <c r="IT69" s="209"/>
    </row>
    <row r="70" spans="1:254" ht="37.5" customHeight="1">
      <c r="A70" s="125">
        <v>37</v>
      </c>
      <c r="B70" s="491"/>
      <c r="C70" s="493"/>
      <c r="D70" s="126" t="s">
        <v>99</v>
      </c>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c r="CO70" s="210"/>
      <c r="CP70" s="210"/>
      <c r="CQ70" s="210"/>
      <c r="CR70" s="210"/>
      <c r="CS70" s="210"/>
      <c r="CT70" s="210"/>
      <c r="CU70" s="210"/>
      <c r="CV70" s="210"/>
      <c r="CW70" s="210"/>
      <c r="CX70" s="210"/>
      <c r="CY70" s="210"/>
      <c r="CZ70" s="210"/>
      <c r="DA70" s="210"/>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210"/>
      <c r="EB70" s="210"/>
      <c r="EC70" s="210"/>
      <c r="ED70" s="210"/>
      <c r="EE70" s="210"/>
      <c r="EF70" s="210"/>
      <c r="EG70" s="210"/>
      <c r="EH70" s="210"/>
      <c r="EI70" s="210"/>
      <c r="EJ70" s="210"/>
      <c r="EK70" s="210"/>
      <c r="EL70" s="210"/>
      <c r="EM70" s="210"/>
      <c r="EN70" s="210"/>
      <c r="EO70" s="210"/>
      <c r="EP70" s="210"/>
      <c r="EQ70" s="210"/>
      <c r="ER70" s="210"/>
      <c r="ES70" s="210"/>
      <c r="ET70" s="210"/>
      <c r="EU70" s="210"/>
      <c r="EV70" s="210"/>
      <c r="EW70" s="210"/>
      <c r="EX70" s="210"/>
      <c r="EY70" s="210"/>
      <c r="EZ70" s="210"/>
      <c r="FA70" s="210"/>
      <c r="FB70" s="210"/>
      <c r="FC70" s="210"/>
      <c r="FD70" s="210"/>
      <c r="FE70" s="210"/>
      <c r="FF70" s="210"/>
      <c r="FG70" s="210"/>
      <c r="FH70" s="210"/>
      <c r="FI70" s="210"/>
      <c r="FJ70" s="210"/>
      <c r="FK70" s="210"/>
      <c r="FL70" s="210"/>
      <c r="FM70" s="210"/>
      <c r="FN70" s="210"/>
      <c r="FO70" s="210"/>
      <c r="FP70" s="210"/>
      <c r="FQ70" s="210"/>
      <c r="FR70" s="210"/>
      <c r="FS70" s="210"/>
      <c r="FT70" s="210"/>
      <c r="FU70" s="210"/>
      <c r="FV70" s="210"/>
      <c r="FW70" s="210"/>
      <c r="FX70" s="210"/>
      <c r="FY70" s="210"/>
      <c r="FZ70" s="210"/>
      <c r="GA70" s="210"/>
      <c r="GB70" s="210"/>
      <c r="GC70" s="210"/>
      <c r="GD70" s="210"/>
      <c r="GE70" s="210"/>
      <c r="GF70" s="210"/>
      <c r="GG70" s="210"/>
      <c r="GH70" s="210"/>
      <c r="GI70" s="210"/>
      <c r="GJ70" s="210"/>
      <c r="GK70" s="210"/>
      <c r="GL70" s="210"/>
      <c r="GM70" s="210"/>
      <c r="GN70" s="210"/>
      <c r="GO70" s="210"/>
      <c r="GP70" s="210"/>
      <c r="GQ70" s="210"/>
      <c r="GR70" s="210"/>
      <c r="GS70" s="210"/>
      <c r="GT70" s="210"/>
      <c r="GU70" s="210"/>
      <c r="GV70" s="210"/>
      <c r="GW70" s="210"/>
      <c r="GX70" s="210"/>
      <c r="GY70" s="210"/>
      <c r="GZ70" s="210"/>
      <c r="HA70" s="210"/>
      <c r="HB70" s="210"/>
      <c r="HC70" s="210"/>
      <c r="HD70" s="210"/>
      <c r="HE70" s="210"/>
      <c r="HF70" s="210"/>
      <c r="HG70" s="210"/>
      <c r="HH70" s="210"/>
      <c r="HI70" s="210"/>
      <c r="HJ70" s="210"/>
      <c r="HK70" s="210"/>
      <c r="HL70" s="210"/>
      <c r="HM70" s="210"/>
      <c r="HN70" s="210"/>
      <c r="HO70" s="210"/>
      <c r="HP70" s="210"/>
      <c r="HQ70" s="210"/>
      <c r="HR70" s="210"/>
      <c r="HS70" s="210"/>
      <c r="HT70" s="210"/>
      <c r="HU70" s="210"/>
      <c r="HV70" s="210"/>
      <c r="HW70" s="210"/>
      <c r="HX70" s="210"/>
      <c r="HY70" s="210"/>
      <c r="HZ70" s="210"/>
      <c r="IA70" s="210"/>
      <c r="IB70" s="210"/>
      <c r="IC70" s="210"/>
      <c r="ID70" s="210"/>
      <c r="IE70" s="210"/>
      <c r="IF70" s="210"/>
      <c r="IG70" s="210"/>
      <c r="IH70" s="210"/>
      <c r="II70" s="210"/>
      <c r="IJ70" s="210"/>
      <c r="IK70" s="210"/>
      <c r="IL70" s="210"/>
      <c r="IM70" s="210"/>
      <c r="IN70" s="210"/>
      <c r="IO70" s="210"/>
      <c r="IP70" s="210"/>
      <c r="IQ70" s="210"/>
      <c r="IR70" s="210"/>
      <c r="IS70" s="210"/>
      <c r="IT70" s="210"/>
    </row>
    <row r="71" spans="1:254" ht="37.5" customHeight="1">
      <c r="A71" s="116">
        <v>38</v>
      </c>
      <c r="B71" s="489" t="s">
        <v>17</v>
      </c>
      <c r="C71" s="117" t="s">
        <v>47</v>
      </c>
      <c r="D71" s="118" t="s">
        <v>69</v>
      </c>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9"/>
      <c r="ET71" s="119"/>
      <c r="EU71" s="119"/>
      <c r="EV71" s="119"/>
      <c r="EW71" s="119"/>
      <c r="EX71" s="119"/>
      <c r="EY71" s="119"/>
      <c r="EZ71" s="119"/>
      <c r="FA71" s="119"/>
      <c r="FB71" s="119"/>
      <c r="FC71" s="119"/>
      <c r="FD71" s="119"/>
      <c r="FE71" s="119"/>
      <c r="FF71" s="119"/>
      <c r="FG71" s="119"/>
      <c r="FH71" s="119"/>
      <c r="FI71" s="119"/>
      <c r="FJ71" s="119"/>
      <c r="FK71" s="119"/>
      <c r="FL71" s="119"/>
      <c r="FM71" s="119"/>
      <c r="FN71" s="119"/>
      <c r="FO71" s="119"/>
      <c r="FP71" s="119"/>
      <c r="FQ71" s="119"/>
      <c r="FR71" s="119"/>
      <c r="FS71" s="119"/>
      <c r="FT71" s="119"/>
      <c r="FU71" s="119"/>
      <c r="FV71" s="119"/>
      <c r="FW71" s="119"/>
      <c r="FX71" s="119"/>
      <c r="FY71" s="119"/>
      <c r="FZ71" s="119"/>
      <c r="GA71" s="119"/>
      <c r="GB71" s="119"/>
      <c r="GC71" s="119"/>
      <c r="GD71" s="119"/>
      <c r="GE71" s="119"/>
      <c r="GF71" s="119"/>
      <c r="GG71" s="119"/>
      <c r="GH71" s="119"/>
      <c r="GI71" s="119"/>
      <c r="GJ71" s="119"/>
      <c r="GK71" s="119"/>
      <c r="GL71" s="119"/>
      <c r="GM71" s="119"/>
      <c r="GN71" s="119"/>
      <c r="GO71" s="119"/>
      <c r="GP71" s="119"/>
      <c r="GQ71" s="119"/>
      <c r="GR71" s="119"/>
      <c r="GS71" s="119"/>
      <c r="GT71" s="119"/>
      <c r="GU71" s="119"/>
      <c r="GV71" s="119"/>
      <c r="GW71" s="119"/>
      <c r="GX71" s="119"/>
      <c r="GY71" s="119"/>
      <c r="GZ71" s="119"/>
      <c r="HA71" s="119"/>
      <c r="HB71" s="119"/>
      <c r="HC71" s="119"/>
      <c r="HD71" s="119"/>
      <c r="HE71" s="119"/>
      <c r="HF71" s="119"/>
      <c r="HG71" s="119"/>
      <c r="HH71" s="119"/>
      <c r="HI71" s="119"/>
      <c r="HJ71" s="119"/>
      <c r="HK71" s="119"/>
      <c r="HL71" s="119"/>
      <c r="HM71" s="119"/>
      <c r="HN71" s="119"/>
      <c r="HO71" s="119"/>
      <c r="HP71" s="119"/>
      <c r="HQ71" s="119"/>
      <c r="HR71" s="119"/>
      <c r="HS71" s="119"/>
      <c r="HT71" s="119"/>
      <c r="HU71" s="119"/>
      <c r="HV71" s="119"/>
      <c r="HW71" s="119"/>
      <c r="HX71" s="119"/>
      <c r="HY71" s="119"/>
      <c r="HZ71" s="119"/>
      <c r="IA71" s="119"/>
      <c r="IB71" s="119"/>
      <c r="IC71" s="119"/>
      <c r="ID71" s="119"/>
      <c r="IE71" s="119"/>
      <c r="IF71" s="119"/>
      <c r="IG71" s="119"/>
      <c r="IH71" s="119"/>
      <c r="II71" s="119"/>
      <c r="IJ71" s="119"/>
      <c r="IK71" s="119"/>
      <c r="IL71" s="119"/>
      <c r="IM71" s="119"/>
      <c r="IN71" s="119"/>
      <c r="IO71" s="119"/>
      <c r="IP71" s="119"/>
      <c r="IQ71" s="119"/>
      <c r="IR71" s="119"/>
      <c r="IS71" s="119"/>
      <c r="IT71" s="119"/>
    </row>
    <row r="72" spans="1:254" ht="37.5" customHeight="1">
      <c r="A72" s="120">
        <v>39</v>
      </c>
      <c r="B72" s="490"/>
      <c r="C72" s="121" t="s">
        <v>48</v>
      </c>
      <c r="D72" s="122" t="s">
        <v>69</v>
      </c>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123"/>
      <c r="GB72" s="123"/>
      <c r="GC72" s="123"/>
      <c r="GD72" s="123"/>
      <c r="GE72" s="123"/>
      <c r="GF72" s="123"/>
      <c r="GG72" s="123"/>
      <c r="GH72" s="123"/>
      <c r="GI72" s="123"/>
      <c r="GJ72" s="123"/>
      <c r="GK72" s="123"/>
      <c r="GL72" s="123"/>
      <c r="GM72" s="123"/>
      <c r="GN72" s="123"/>
      <c r="GO72" s="123"/>
      <c r="GP72" s="123"/>
      <c r="GQ72" s="123"/>
      <c r="GR72" s="123"/>
      <c r="GS72" s="123"/>
      <c r="GT72" s="123"/>
      <c r="GU72" s="123"/>
      <c r="GV72" s="123"/>
      <c r="GW72" s="123"/>
      <c r="GX72" s="123"/>
      <c r="GY72" s="123"/>
      <c r="GZ72" s="123"/>
      <c r="HA72" s="123"/>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23"/>
      <c r="IO72" s="123"/>
      <c r="IP72" s="123"/>
      <c r="IQ72" s="123"/>
      <c r="IR72" s="123"/>
      <c r="IS72" s="123"/>
      <c r="IT72" s="123"/>
    </row>
    <row r="73" spans="1:254" ht="37.5" customHeight="1">
      <c r="A73" s="120">
        <v>40</v>
      </c>
      <c r="B73" s="490"/>
      <c r="C73" s="492" t="s">
        <v>96</v>
      </c>
      <c r="D73" s="124" t="s">
        <v>97</v>
      </c>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09"/>
      <c r="CQ73" s="209"/>
      <c r="CR73" s="209"/>
      <c r="CS73" s="209"/>
      <c r="CT73" s="209"/>
      <c r="CU73" s="209"/>
      <c r="CV73" s="209"/>
      <c r="CW73" s="209"/>
      <c r="CX73" s="209"/>
      <c r="CY73" s="209"/>
      <c r="CZ73" s="209"/>
      <c r="DA73" s="209"/>
      <c r="DB73" s="209"/>
      <c r="DC73" s="209"/>
      <c r="DD73" s="209"/>
      <c r="DE73" s="209"/>
      <c r="DF73" s="209"/>
      <c r="DG73" s="209"/>
      <c r="DH73" s="209"/>
      <c r="DI73" s="209"/>
      <c r="DJ73" s="209"/>
      <c r="DK73" s="209"/>
      <c r="DL73" s="209"/>
      <c r="DM73" s="209"/>
      <c r="DN73" s="209"/>
      <c r="DO73" s="209"/>
      <c r="DP73" s="209"/>
      <c r="DQ73" s="209"/>
      <c r="DR73" s="209"/>
      <c r="DS73" s="209"/>
      <c r="DT73" s="209"/>
      <c r="DU73" s="209"/>
      <c r="DV73" s="209"/>
      <c r="DW73" s="209"/>
      <c r="DX73" s="209"/>
      <c r="DY73" s="209"/>
      <c r="DZ73" s="209"/>
      <c r="EA73" s="209"/>
      <c r="EB73" s="209"/>
      <c r="EC73" s="209"/>
      <c r="ED73" s="209"/>
      <c r="EE73" s="209"/>
      <c r="EF73" s="209"/>
      <c r="EG73" s="209"/>
      <c r="EH73" s="209"/>
      <c r="EI73" s="209"/>
      <c r="EJ73" s="209"/>
      <c r="EK73" s="209"/>
      <c r="EL73" s="209"/>
      <c r="EM73" s="209"/>
      <c r="EN73" s="209"/>
      <c r="EO73" s="209"/>
      <c r="EP73" s="209"/>
      <c r="EQ73" s="209"/>
      <c r="ER73" s="209"/>
      <c r="ES73" s="209"/>
      <c r="ET73" s="209"/>
      <c r="EU73" s="209"/>
      <c r="EV73" s="209"/>
      <c r="EW73" s="209"/>
      <c r="EX73" s="209"/>
      <c r="EY73" s="209"/>
      <c r="EZ73" s="209"/>
      <c r="FA73" s="209"/>
      <c r="FB73" s="209"/>
      <c r="FC73" s="209"/>
      <c r="FD73" s="209"/>
      <c r="FE73" s="209"/>
      <c r="FF73" s="209"/>
      <c r="FG73" s="209"/>
      <c r="FH73" s="209"/>
      <c r="FI73" s="209"/>
      <c r="FJ73" s="209"/>
      <c r="FK73" s="209"/>
      <c r="FL73" s="209"/>
      <c r="FM73" s="209"/>
      <c r="FN73" s="209"/>
      <c r="FO73" s="209"/>
      <c r="FP73" s="209"/>
      <c r="FQ73" s="209"/>
      <c r="FR73" s="209"/>
      <c r="FS73" s="209"/>
      <c r="FT73" s="209"/>
      <c r="FU73" s="209"/>
      <c r="FV73" s="209"/>
      <c r="FW73" s="209"/>
      <c r="FX73" s="209"/>
      <c r="FY73" s="209"/>
      <c r="FZ73" s="209"/>
      <c r="GA73" s="209"/>
      <c r="GB73" s="209"/>
      <c r="GC73" s="209"/>
      <c r="GD73" s="209"/>
      <c r="GE73" s="209"/>
      <c r="GF73" s="209"/>
      <c r="GG73" s="209"/>
      <c r="GH73" s="209"/>
      <c r="GI73" s="209"/>
      <c r="GJ73" s="209"/>
      <c r="GK73" s="209"/>
      <c r="GL73" s="209"/>
      <c r="GM73" s="209"/>
      <c r="GN73" s="209"/>
      <c r="GO73" s="209"/>
      <c r="GP73" s="209"/>
      <c r="GQ73" s="209"/>
      <c r="GR73" s="209"/>
      <c r="GS73" s="209"/>
      <c r="GT73" s="209"/>
      <c r="GU73" s="209"/>
      <c r="GV73" s="209"/>
      <c r="GW73" s="209"/>
      <c r="GX73" s="209"/>
      <c r="GY73" s="209"/>
      <c r="GZ73" s="209"/>
      <c r="HA73" s="209"/>
      <c r="HB73" s="209"/>
      <c r="HC73" s="209"/>
      <c r="HD73" s="209"/>
      <c r="HE73" s="209"/>
      <c r="HF73" s="209"/>
      <c r="HG73" s="209"/>
      <c r="HH73" s="209"/>
      <c r="HI73" s="209"/>
      <c r="HJ73" s="209"/>
      <c r="HK73" s="209"/>
      <c r="HL73" s="209"/>
      <c r="HM73" s="209"/>
      <c r="HN73" s="209"/>
      <c r="HO73" s="209"/>
      <c r="HP73" s="209"/>
      <c r="HQ73" s="209"/>
      <c r="HR73" s="209"/>
      <c r="HS73" s="209"/>
      <c r="HT73" s="209"/>
      <c r="HU73" s="209"/>
      <c r="HV73" s="209"/>
      <c r="HW73" s="209"/>
      <c r="HX73" s="209"/>
      <c r="HY73" s="209"/>
      <c r="HZ73" s="209"/>
      <c r="IA73" s="209"/>
      <c r="IB73" s="209"/>
      <c r="IC73" s="209"/>
      <c r="ID73" s="209"/>
      <c r="IE73" s="209"/>
      <c r="IF73" s="209"/>
      <c r="IG73" s="209"/>
      <c r="IH73" s="209"/>
      <c r="II73" s="209"/>
      <c r="IJ73" s="209"/>
      <c r="IK73" s="209"/>
      <c r="IL73" s="209"/>
      <c r="IM73" s="209"/>
      <c r="IN73" s="209"/>
      <c r="IO73" s="209"/>
      <c r="IP73" s="209"/>
      <c r="IQ73" s="209"/>
      <c r="IR73" s="209"/>
      <c r="IS73" s="209"/>
      <c r="IT73" s="209"/>
    </row>
    <row r="74" spans="1:254" ht="37.5" customHeight="1">
      <c r="A74" s="120">
        <v>41</v>
      </c>
      <c r="B74" s="490"/>
      <c r="C74" s="492"/>
      <c r="D74" s="124" t="s">
        <v>98</v>
      </c>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c r="CW74" s="209"/>
      <c r="CX74" s="209"/>
      <c r="CY74" s="209"/>
      <c r="CZ74" s="209"/>
      <c r="DA74" s="209"/>
      <c r="DB74" s="209"/>
      <c r="DC74" s="209"/>
      <c r="DD74" s="209"/>
      <c r="DE74" s="209"/>
      <c r="DF74" s="209"/>
      <c r="DG74" s="209"/>
      <c r="DH74" s="209"/>
      <c r="DI74" s="209"/>
      <c r="DJ74" s="209"/>
      <c r="DK74" s="209"/>
      <c r="DL74" s="209"/>
      <c r="DM74" s="209"/>
      <c r="DN74" s="209"/>
      <c r="DO74" s="209"/>
      <c r="DP74" s="209"/>
      <c r="DQ74" s="209"/>
      <c r="DR74" s="209"/>
      <c r="DS74" s="209"/>
      <c r="DT74" s="209"/>
      <c r="DU74" s="209"/>
      <c r="DV74" s="209"/>
      <c r="DW74" s="209"/>
      <c r="DX74" s="209"/>
      <c r="DY74" s="209"/>
      <c r="DZ74" s="209"/>
      <c r="EA74" s="209"/>
      <c r="EB74" s="209"/>
      <c r="EC74" s="209"/>
      <c r="ED74" s="209"/>
      <c r="EE74" s="209"/>
      <c r="EF74" s="209"/>
      <c r="EG74" s="209"/>
      <c r="EH74" s="209"/>
      <c r="EI74" s="209"/>
      <c r="EJ74" s="209"/>
      <c r="EK74" s="209"/>
      <c r="EL74" s="209"/>
      <c r="EM74" s="209"/>
      <c r="EN74" s="209"/>
      <c r="EO74" s="209"/>
      <c r="EP74" s="209"/>
      <c r="EQ74" s="209"/>
      <c r="ER74" s="209"/>
      <c r="ES74" s="209"/>
      <c r="ET74" s="209"/>
      <c r="EU74" s="209"/>
      <c r="EV74" s="209"/>
      <c r="EW74" s="209"/>
      <c r="EX74" s="209"/>
      <c r="EY74" s="209"/>
      <c r="EZ74" s="209"/>
      <c r="FA74" s="209"/>
      <c r="FB74" s="209"/>
      <c r="FC74" s="209"/>
      <c r="FD74" s="209"/>
      <c r="FE74" s="209"/>
      <c r="FF74" s="209"/>
      <c r="FG74" s="209"/>
      <c r="FH74" s="209"/>
      <c r="FI74" s="209"/>
      <c r="FJ74" s="209"/>
      <c r="FK74" s="209"/>
      <c r="FL74" s="209"/>
      <c r="FM74" s="209"/>
      <c r="FN74" s="209"/>
      <c r="FO74" s="209"/>
      <c r="FP74" s="209"/>
      <c r="FQ74" s="209"/>
      <c r="FR74" s="209"/>
      <c r="FS74" s="209"/>
      <c r="FT74" s="209"/>
      <c r="FU74" s="209"/>
      <c r="FV74" s="209"/>
      <c r="FW74" s="209"/>
      <c r="FX74" s="209"/>
      <c r="FY74" s="209"/>
      <c r="FZ74" s="209"/>
      <c r="GA74" s="209"/>
      <c r="GB74" s="209"/>
      <c r="GC74" s="209"/>
      <c r="GD74" s="209"/>
      <c r="GE74" s="209"/>
      <c r="GF74" s="209"/>
      <c r="GG74" s="209"/>
      <c r="GH74" s="209"/>
      <c r="GI74" s="209"/>
      <c r="GJ74" s="209"/>
      <c r="GK74" s="209"/>
      <c r="GL74" s="209"/>
      <c r="GM74" s="209"/>
      <c r="GN74" s="209"/>
      <c r="GO74" s="209"/>
      <c r="GP74" s="209"/>
      <c r="GQ74" s="209"/>
      <c r="GR74" s="209"/>
      <c r="GS74" s="209"/>
      <c r="GT74" s="209"/>
      <c r="GU74" s="209"/>
      <c r="GV74" s="209"/>
      <c r="GW74" s="209"/>
      <c r="GX74" s="209"/>
      <c r="GY74" s="209"/>
      <c r="GZ74" s="209"/>
      <c r="HA74" s="209"/>
      <c r="HB74" s="209"/>
      <c r="HC74" s="209"/>
      <c r="HD74" s="209"/>
      <c r="HE74" s="209"/>
      <c r="HF74" s="209"/>
      <c r="HG74" s="209"/>
      <c r="HH74" s="209"/>
      <c r="HI74" s="209"/>
      <c r="HJ74" s="209"/>
      <c r="HK74" s="209"/>
      <c r="HL74" s="209"/>
      <c r="HM74" s="209"/>
      <c r="HN74" s="209"/>
      <c r="HO74" s="209"/>
      <c r="HP74" s="209"/>
      <c r="HQ74" s="209"/>
      <c r="HR74" s="209"/>
      <c r="HS74" s="209"/>
      <c r="HT74" s="209"/>
      <c r="HU74" s="209"/>
      <c r="HV74" s="209"/>
      <c r="HW74" s="209"/>
      <c r="HX74" s="209"/>
      <c r="HY74" s="209"/>
      <c r="HZ74" s="209"/>
      <c r="IA74" s="209"/>
      <c r="IB74" s="209"/>
      <c r="IC74" s="209"/>
      <c r="ID74" s="209"/>
      <c r="IE74" s="209"/>
      <c r="IF74" s="209"/>
      <c r="IG74" s="209"/>
      <c r="IH74" s="209"/>
      <c r="II74" s="209"/>
      <c r="IJ74" s="209"/>
      <c r="IK74" s="209"/>
      <c r="IL74" s="209"/>
      <c r="IM74" s="209"/>
      <c r="IN74" s="209"/>
      <c r="IO74" s="209"/>
      <c r="IP74" s="209"/>
      <c r="IQ74" s="209"/>
      <c r="IR74" s="209"/>
      <c r="IS74" s="209"/>
      <c r="IT74" s="209"/>
    </row>
    <row r="75" spans="1:254" ht="37.5" customHeight="1">
      <c r="A75" s="125">
        <v>42</v>
      </c>
      <c r="B75" s="491"/>
      <c r="C75" s="493"/>
      <c r="D75" s="126" t="s">
        <v>99</v>
      </c>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210"/>
      <c r="EJ75" s="210"/>
      <c r="EK75" s="210"/>
      <c r="EL75" s="210"/>
      <c r="EM75" s="210"/>
      <c r="EN75" s="210"/>
      <c r="EO75" s="210"/>
      <c r="EP75" s="210"/>
      <c r="EQ75" s="210"/>
      <c r="ER75" s="210"/>
      <c r="ES75" s="210"/>
      <c r="ET75" s="210"/>
      <c r="EU75" s="210"/>
      <c r="EV75" s="210"/>
      <c r="EW75" s="210"/>
      <c r="EX75" s="210"/>
      <c r="EY75" s="210"/>
      <c r="EZ75" s="210"/>
      <c r="FA75" s="210"/>
      <c r="FB75" s="210"/>
      <c r="FC75" s="210"/>
      <c r="FD75" s="210"/>
      <c r="FE75" s="210"/>
      <c r="FF75" s="210"/>
      <c r="FG75" s="210"/>
      <c r="FH75" s="210"/>
      <c r="FI75" s="210"/>
      <c r="FJ75" s="210"/>
      <c r="FK75" s="210"/>
      <c r="FL75" s="210"/>
      <c r="FM75" s="210"/>
      <c r="FN75" s="210"/>
      <c r="FO75" s="210"/>
      <c r="FP75" s="210"/>
      <c r="FQ75" s="210"/>
      <c r="FR75" s="210"/>
      <c r="FS75" s="210"/>
      <c r="FT75" s="210"/>
      <c r="FU75" s="210"/>
      <c r="FV75" s="210"/>
      <c r="FW75" s="210"/>
      <c r="FX75" s="210"/>
      <c r="FY75" s="210"/>
      <c r="FZ75" s="210"/>
      <c r="GA75" s="210"/>
      <c r="GB75" s="210"/>
      <c r="GC75" s="210"/>
      <c r="GD75" s="210"/>
      <c r="GE75" s="210"/>
      <c r="GF75" s="210"/>
      <c r="GG75" s="210"/>
      <c r="GH75" s="210"/>
      <c r="GI75" s="210"/>
      <c r="GJ75" s="210"/>
      <c r="GK75" s="210"/>
      <c r="GL75" s="210"/>
      <c r="GM75" s="210"/>
      <c r="GN75" s="210"/>
      <c r="GO75" s="210"/>
      <c r="GP75" s="210"/>
      <c r="GQ75" s="210"/>
      <c r="GR75" s="210"/>
      <c r="GS75" s="210"/>
      <c r="GT75" s="210"/>
      <c r="GU75" s="210"/>
      <c r="GV75" s="210"/>
      <c r="GW75" s="210"/>
      <c r="GX75" s="210"/>
      <c r="GY75" s="210"/>
      <c r="GZ75" s="210"/>
      <c r="HA75" s="210"/>
      <c r="HB75" s="210"/>
      <c r="HC75" s="210"/>
      <c r="HD75" s="210"/>
      <c r="HE75" s="210"/>
      <c r="HF75" s="210"/>
      <c r="HG75" s="210"/>
      <c r="HH75" s="210"/>
      <c r="HI75" s="210"/>
      <c r="HJ75" s="210"/>
      <c r="HK75" s="210"/>
      <c r="HL75" s="210"/>
      <c r="HM75" s="210"/>
      <c r="HN75" s="210"/>
      <c r="HO75" s="210"/>
      <c r="HP75" s="210"/>
      <c r="HQ75" s="210"/>
      <c r="HR75" s="210"/>
      <c r="HS75" s="210"/>
      <c r="HT75" s="210"/>
      <c r="HU75" s="210"/>
      <c r="HV75" s="210"/>
      <c r="HW75" s="210"/>
      <c r="HX75" s="210"/>
      <c r="HY75" s="210"/>
      <c r="HZ75" s="210"/>
      <c r="IA75" s="210"/>
      <c r="IB75" s="210"/>
      <c r="IC75" s="210"/>
      <c r="ID75" s="210"/>
      <c r="IE75" s="210"/>
      <c r="IF75" s="210"/>
      <c r="IG75" s="210"/>
      <c r="IH75" s="210"/>
      <c r="II75" s="210"/>
      <c r="IJ75" s="210"/>
      <c r="IK75" s="210"/>
      <c r="IL75" s="210"/>
      <c r="IM75" s="210"/>
      <c r="IN75" s="210"/>
      <c r="IO75" s="210"/>
      <c r="IP75" s="210"/>
      <c r="IQ75" s="210"/>
      <c r="IR75" s="210"/>
      <c r="IS75" s="210"/>
      <c r="IT75" s="210"/>
    </row>
    <row r="76" spans="1:254" ht="37.5" customHeight="1">
      <c r="A76" s="116">
        <v>43</v>
      </c>
      <c r="B76" s="489" t="s">
        <v>18</v>
      </c>
      <c r="C76" s="117" t="s">
        <v>47</v>
      </c>
      <c r="D76" s="118" t="s">
        <v>69</v>
      </c>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19"/>
      <c r="GD76" s="119"/>
      <c r="GE76" s="119"/>
      <c r="GF76" s="119"/>
      <c r="GG76" s="119"/>
      <c r="GH76" s="119"/>
      <c r="GI76" s="119"/>
      <c r="GJ76" s="119"/>
      <c r="GK76" s="119"/>
      <c r="GL76" s="119"/>
      <c r="GM76" s="119"/>
      <c r="GN76" s="119"/>
      <c r="GO76" s="119"/>
      <c r="GP76" s="119"/>
      <c r="GQ76" s="119"/>
      <c r="GR76" s="119"/>
      <c r="GS76" s="119"/>
      <c r="GT76" s="119"/>
      <c r="GU76" s="119"/>
      <c r="GV76" s="119"/>
      <c r="GW76" s="119"/>
      <c r="GX76" s="119"/>
      <c r="GY76" s="119"/>
      <c r="GZ76" s="119"/>
      <c r="HA76" s="119"/>
      <c r="HB76" s="119"/>
      <c r="HC76" s="119"/>
      <c r="HD76" s="119"/>
      <c r="HE76" s="119"/>
      <c r="HF76" s="119"/>
      <c r="HG76" s="119"/>
      <c r="HH76" s="119"/>
      <c r="HI76" s="119"/>
      <c r="HJ76" s="119"/>
      <c r="HK76" s="119"/>
      <c r="HL76" s="119"/>
      <c r="HM76" s="119"/>
      <c r="HN76" s="119"/>
      <c r="HO76" s="119"/>
      <c r="HP76" s="119"/>
      <c r="HQ76" s="119"/>
      <c r="HR76" s="119"/>
      <c r="HS76" s="119"/>
      <c r="HT76" s="119"/>
      <c r="HU76" s="119"/>
      <c r="HV76" s="119"/>
      <c r="HW76" s="119"/>
      <c r="HX76" s="119"/>
      <c r="HY76" s="119"/>
      <c r="HZ76" s="119"/>
      <c r="IA76" s="119"/>
      <c r="IB76" s="119"/>
      <c r="IC76" s="119"/>
      <c r="ID76" s="119"/>
      <c r="IE76" s="119"/>
      <c r="IF76" s="119"/>
      <c r="IG76" s="119"/>
      <c r="IH76" s="119"/>
      <c r="II76" s="119"/>
      <c r="IJ76" s="119"/>
      <c r="IK76" s="119"/>
      <c r="IL76" s="119"/>
      <c r="IM76" s="119"/>
      <c r="IN76" s="119"/>
      <c r="IO76" s="119"/>
      <c r="IP76" s="119"/>
      <c r="IQ76" s="119"/>
      <c r="IR76" s="119"/>
      <c r="IS76" s="119"/>
      <c r="IT76" s="119"/>
    </row>
    <row r="77" spans="1:254" ht="37.5" customHeight="1">
      <c r="A77" s="120">
        <v>44</v>
      </c>
      <c r="B77" s="490"/>
      <c r="C77" s="121" t="s">
        <v>48</v>
      </c>
      <c r="D77" s="122" t="s">
        <v>69</v>
      </c>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3"/>
      <c r="FX77" s="123"/>
      <c r="FY77" s="123"/>
      <c r="FZ77" s="123"/>
      <c r="GA77" s="123"/>
      <c r="GB77" s="123"/>
      <c r="GC77" s="123"/>
      <c r="GD77" s="123"/>
      <c r="GE77" s="123"/>
      <c r="GF77" s="123"/>
      <c r="GG77" s="123"/>
      <c r="GH77" s="123"/>
      <c r="GI77" s="123"/>
      <c r="GJ77" s="123"/>
      <c r="GK77" s="123"/>
      <c r="GL77" s="123"/>
      <c r="GM77" s="123"/>
      <c r="GN77" s="123"/>
      <c r="GO77" s="123"/>
      <c r="GP77" s="123"/>
      <c r="GQ77" s="123"/>
      <c r="GR77" s="123"/>
      <c r="GS77" s="123"/>
      <c r="GT77" s="123"/>
      <c r="GU77" s="123"/>
      <c r="GV77" s="123"/>
      <c r="GW77" s="123"/>
      <c r="GX77" s="123"/>
      <c r="GY77" s="123"/>
      <c r="GZ77" s="123"/>
      <c r="HA77" s="123"/>
      <c r="HB77" s="123"/>
      <c r="HC77" s="123"/>
      <c r="HD77" s="123"/>
      <c r="HE77" s="123"/>
      <c r="HF77" s="123"/>
      <c r="HG77" s="123"/>
      <c r="HH77" s="123"/>
      <c r="HI77" s="123"/>
      <c r="HJ77" s="123"/>
      <c r="HK77" s="123"/>
      <c r="HL77" s="123"/>
      <c r="HM77" s="123"/>
      <c r="HN77" s="123"/>
      <c r="HO77" s="123"/>
      <c r="HP77" s="123"/>
      <c r="HQ77" s="123"/>
      <c r="HR77" s="123"/>
      <c r="HS77" s="123"/>
      <c r="HT77" s="123"/>
      <c r="HU77" s="123"/>
      <c r="HV77" s="123"/>
      <c r="HW77" s="123"/>
      <c r="HX77" s="123"/>
      <c r="HY77" s="123"/>
      <c r="HZ77" s="123"/>
      <c r="IA77" s="123"/>
      <c r="IB77" s="123"/>
      <c r="IC77" s="123"/>
      <c r="ID77" s="123"/>
      <c r="IE77" s="123"/>
      <c r="IF77" s="123"/>
      <c r="IG77" s="123"/>
      <c r="IH77" s="123"/>
      <c r="II77" s="123"/>
      <c r="IJ77" s="123"/>
      <c r="IK77" s="123"/>
      <c r="IL77" s="123"/>
      <c r="IM77" s="123"/>
      <c r="IN77" s="123"/>
      <c r="IO77" s="123"/>
      <c r="IP77" s="123"/>
      <c r="IQ77" s="123"/>
      <c r="IR77" s="123"/>
      <c r="IS77" s="123"/>
      <c r="IT77" s="123"/>
    </row>
    <row r="78" spans="1:254" ht="37.5" customHeight="1">
      <c r="A78" s="120">
        <v>45</v>
      </c>
      <c r="B78" s="490"/>
      <c r="C78" s="492" t="s">
        <v>96</v>
      </c>
      <c r="D78" s="124" t="s">
        <v>97</v>
      </c>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09"/>
      <c r="BQ78" s="209"/>
      <c r="BR78" s="209"/>
      <c r="BS78" s="209"/>
      <c r="BT78" s="209"/>
      <c r="BU78" s="209"/>
      <c r="BV78" s="209"/>
      <c r="BW78" s="209"/>
      <c r="BX78" s="209"/>
      <c r="BY78" s="209"/>
      <c r="BZ78" s="209"/>
      <c r="CA78" s="209"/>
      <c r="CB78" s="209"/>
      <c r="CC78" s="209"/>
      <c r="CD78" s="209"/>
      <c r="CE78" s="209"/>
      <c r="CF78" s="209"/>
      <c r="CG78" s="209"/>
      <c r="CH78" s="209"/>
      <c r="CI78" s="209"/>
      <c r="CJ78" s="209"/>
      <c r="CK78" s="209"/>
      <c r="CL78" s="209"/>
      <c r="CM78" s="209"/>
      <c r="CN78" s="209"/>
      <c r="CO78" s="209"/>
      <c r="CP78" s="209"/>
      <c r="CQ78" s="209"/>
      <c r="CR78" s="209"/>
      <c r="CS78" s="209"/>
      <c r="CT78" s="209"/>
      <c r="CU78" s="209"/>
      <c r="CV78" s="209"/>
      <c r="CW78" s="209"/>
      <c r="CX78" s="209"/>
      <c r="CY78" s="209"/>
      <c r="CZ78" s="209"/>
      <c r="DA78" s="209"/>
      <c r="DB78" s="209"/>
      <c r="DC78" s="209"/>
      <c r="DD78" s="209"/>
      <c r="DE78" s="209"/>
      <c r="DF78" s="209"/>
      <c r="DG78" s="209"/>
      <c r="DH78" s="209"/>
      <c r="DI78" s="209"/>
      <c r="DJ78" s="209"/>
      <c r="DK78" s="209"/>
      <c r="DL78" s="209"/>
      <c r="DM78" s="209"/>
      <c r="DN78" s="209"/>
      <c r="DO78" s="209"/>
      <c r="DP78" s="209"/>
      <c r="DQ78" s="209"/>
      <c r="DR78" s="209"/>
      <c r="DS78" s="209"/>
      <c r="DT78" s="209"/>
      <c r="DU78" s="209"/>
      <c r="DV78" s="209"/>
      <c r="DW78" s="209"/>
      <c r="DX78" s="209"/>
      <c r="DY78" s="209"/>
      <c r="DZ78" s="209"/>
      <c r="EA78" s="209"/>
      <c r="EB78" s="209"/>
      <c r="EC78" s="209"/>
      <c r="ED78" s="209"/>
      <c r="EE78" s="209"/>
      <c r="EF78" s="209"/>
      <c r="EG78" s="209"/>
      <c r="EH78" s="209"/>
      <c r="EI78" s="209"/>
      <c r="EJ78" s="209"/>
      <c r="EK78" s="209"/>
      <c r="EL78" s="209"/>
      <c r="EM78" s="209"/>
      <c r="EN78" s="209"/>
      <c r="EO78" s="209"/>
      <c r="EP78" s="209"/>
      <c r="EQ78" s="209"/>
      <c r="ER78" s="209"/>
      <c r="ES78" s="209"/>
      <c r="ET78" s="209"/>
      <c r="EU78" s="209"/>
      <c r="EV78" s="209"/>
      <c r="EW78" s="209"/>
      <c r="EX78" s="209"/>
      <c r="EY78" s="209"/>
      <c r="EZ78" s="209"/>
      <c r="FA78" s="209"/>
      <c r="FB78" s="209"/>
      <c r="FC78" s="209"/>
      <c r="FD78" s="209"/>
      <c r="FE78" s="209"/>
      <c r="FF78" s="209"/>
      <c r="FG78" s="209"/>
      <c r="FH78" s="209"/>
      <c r="FI78" s="209"/>
      <c r="FJ78" s="209"/>
      <c r="FK78" s="209"/>
      <c r="FL78" s="209"/>
      <c r="FM78" s="209"/>
      <c r="FN78" s="209"/>
      <c r="FO78" s="209"/>
      <c r="FP78" s="209"/>
      <c r="FQ78" s="209"/>
      <c r="FR78" s="209"/>
      <c r="FS78" s="209"/>
      <c r="FT78" s="209"/>
      <c r="FU78" s="209"/>
      <c r="FV78" s="209"/>
      <c r="FW78" s="209"/>
      <c r="FX78" s="209"/>
      <c r="FY78" s="209"/>
      <c r="FZ78" s="209"/>
      <c r="GA78" s="209"/>
      <c r="GB78" s="209"/>
      <c r="GC78" s="209"/>
      <c r="GD78" s="209"/>
      <c r="GE78" s="209"/>
      <c r="GF78" s="209"/>
      <c r="GG78" s="209"/>
      <c r="GH78" s="209"/>
      <c r="GI78" s="209"/>
      <c r="GJ78" s="209"/>
      <c r="GK78" s="209"/>
      <c r="GL78" s="209"/>
      <c r="GM78" s="209"/>
      <c r="GN78" s="209"/>
      <c r="GO78" s="209"/>
      <c r="GP78" s="209"/>
      <c r="GQ78" s="209"/>
      <c r="GR78" s="209"/>
      <c r="GS78" s="209"/>
      <c r="GT78" s="209"/>
      <c r="GU78" s="209"/>
      <c r="GV78" s="209"/>
      <c r="GW78" s="209"/>
      <c r="GX78" s="209"/>
      <c r="GY78" s="209"/>
      <c r="GZ78" s="209"/>
      <c r="HA78" s="209"/>
      <c r="HB78" s="209"/>
      <c r="HC78" s="209"/>
      <c r="HD78" s="209"/>
      <c r="HE78" s="209"/>
      <c r="HF78" s="209"/>
      <c r="HG78" s="209"/>
      <c r="HH78" s="209"/>
      <c r="HI78" s="209"/>
      <c r="HJ78" s="209"/>
      <c r="HK78" s="209"/>
      <c r="HL78" s="209"/>
      <c r="HM78" s="209"/>
      <c r="HN78" s="209"/>
      <c r="HO78" s="209"/>
      <c r="HP78" s="209"/>
      <c r="HQ78" s="209"/>
      <c r="HR78" s="209"/>
      <c r="HS78" s="209"/>
      <c r="HT78" s="209"/>
      <c r="HU78" s="209"/>
      <c r="HV78" s="209"/>
      <c r="HW78" s="209"/>
      <c r="HX78" s="209"/>
      <c r="HY78" s="209"/>
      <c r="HZ78" s="209"/>
      <c r="IA78" s="209"/>
      <c r="IB78" s="209"/>
      <c r="IC78" s="209"/>
      <c r="ID78" s="209"/>
      <c r="IE78" s="209"/>
      <c r="IF78" s="209"/>
      <c r="IG78" s="209"/>
      <c r="IH78" s="209"/>
      <c r="II78" s="209"/>
      <c r="IJ78" s="209"/>
      <c r="IK78" s="209"/>
      <c r="IL78" s="209"/>
      <c r="IM78" s="209"/>
      <c r="IN78" s="209"/>
      <c r="IO78" s="209"/>
      <c r="IP78" s="209"/>
      <c r="IQ78" s="209"/>
      <c r="IR78" s="209"/>
      <c r="IS78" s="209"/>
      <c r="IT78" s="209"/>
    </row>
    <row r="79" spans="1:254" ht="37.5" customHeight="1">
      <c r="A79" s="120">
        <v>46</v>
      </c>
      <c r="B79" s="490"/>
      <c r="C79" s="492"/>
      <c r="D79" s="124" t="s">
        <v>98</v>
      </c>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09"/>
      <c r="BQ79" s="209"/>
      <c r="BR79" s="209"/>
      <c r="BS79" s="209"/>
      <c r="BT79" s="209"/>
      <c r="BU79" s="209"/>
      <c r="BV79" s="209"/>
      <c r="BW79" s="209"/>
      <c r="BX79" s="209"/>
      <c r="BY79" s="209"/>
      <c r="BZ79" s="209"/>
      <c r="CA79" s="209"/>
      <c r="CB79" s="209"/>
      <c r="CC79" s="209"/>
      <c r="CD79" s="209"/>
      <c r="CE79" s="209"/>
      <c r="CF79" s="209"/>
      <c r="CG79" s="209"/>
      <c r="CH79" s="209"/>
      <c r="CI79" s="209"/>
      <c r="CJ79" s="209"/>
      <c r="CK79" s="209"/>
      <c r="CL79" s="209"/>
      <c r="CM79" s="209"/>
      <c r="CN79" s="209"/>
      <c r="CO79" s="209"/>
      <c r="CP79" s="209"/>
      <c r="CQ79" s="209"/>
      <c r="CR79" s="209"/>
      <c r="CS79" s="209"/>
      <c r="CT79" s="209"/>
      <c r="CU79" s="209"/>
      <c r="CV79" s="209"/>
      <c r="CW79" s="209"/>
      <c r="CX79" s="209"/>
      <c r="CY79" s="209"/>
      <c r="CZ79" s="209"/>
      <c r="DA79" s="209"/>
      <c r="DB79" s="209"/>
      <c r="DC79" s="209"/>
      <c r="DD79" s="209"/>
      <c r="DE79" s="209"/>
      <c r="DF79" s="209"/>
      <c r="DG79" s="209"/>
      <c r="DH79" s="209"/>
      <c r="DI79" s="209"/>
      <c r="DJ79" s="209"/>
      <c r="DK79" s="209"/>
      <c r="DL79" s="209"/>
      <c r="DM79" s="209"/>
      <c r="DN79" s="209"/>
      <c r="DO79" s="209"/>
      <c r="DP79" s="209"/>
      <c r="DQ79" s="209"/>
      <c r="DR79" s="209"/>
      <c r="DS79" s="209"/>
      <c r="DT79" s="209"/>
      <c r="DU79" s="209"/>
      <c r="DV79" s="209"/>
      <c r="DW79" s="209"/>
      <c r="DX79" s="209"/>
      <c r="DY79" s="209"/>
      <c r="DZ79" s="209"/>
      <c r="EA79" s="209"/>
      <c r="EB79" s="209"/>
      <c r="EC79" s="209"/>
      <c r="ED79" s="209"/>
      <c r="EE79" s="209"/>
      <c r="EF79" s="209"/>
      <c r="EG79" s="209"/>
      <c r="EH79" s="209"/>
      <c r="EI79" s="209"/>
      <c r="EJ79" s="209"/>
      <c r="EK79" s="209"/>
      <c r="EL79" s="209"/>
      <c r="EM79" s="209"/>
      <c r="EN79" s="209"/>
      <c r="EO79" s="209"/>
      <c r="EP79" s="209"/>
      <c r="EQ79" s="209"/>
      <c r="ER79" s="209"/>
      <c r="ES79" s="209"/>
      <c r="ET79" s="209"/>
      <c r="EU79" s="209"/>
      <c r="EV79" s="209"/>
      <c r="EW79" s="209"/>
      <c r="EX79" s="209"/>
      <c r="EY79" s="209"/>
      <c r="EZ79" s="209"/>
      <c r="FA79" s="209"/>
      <c r="FB79" s="209"/>
      <c r="FC79" s="209"/>
      <c r="FD79" s="209"/>
      <c r="FE79" s="209"/>
      <c r="FF79" s="209"/>
      <c r="FG79" s="209"/>
      <c r="FH79" s="209"/>
      <c r="FI79" s="209"/>
      <c r="FJ79" s="209"/>
      <c r="FK79" s="209"/>
      <c r="FL79" s="209"/>
      <c r="FM79" s="209"/>
      <c r="FN79" s="209"/>
      <c r="FO79" s="209"/>
      <c r="FP79" s="209"/>
      <c r="FQ79" s="209"/>
      <c r="FR79" s="209"/>
      <c r="FS79" s="209"/>
      <c r="FT79" s="209"/>
      <c r="FU79" s="209"/>
      <c r="FV79" s="209"/>
      <c r="FW79" s="209"/>
      <c r="FX79" s="209"/>
      <c r="FY79" s="209"/>
      <c r="FZ79" s="209"/>
      <c r="GA79" s="209"/>
      <c r="GB79" s="209"/>
      <c r="GC79" s="209"/>
      <c r="GD79" s="209"/>
      <c r="GE79" s="209"/>
      <c r="GF79" s="209"/>
      <c r="GG79" s="209"/>
      <c r="GH79" s="209"/>
      <c r="GI79" s="209"/>
      <c r="GJ79" s="209"/>
      <c r="GK79" s="209"/>
      <c r="GL79" s="209"/>
      <c r="GM79" s="209"/>
      <c r="GN79" s="209"/>
      <c r="GO79" s="209"/>
      <c r="GP79" s="209"/>
      <c r="GQ79" s="209"/>
      <c r="GR79" s="209"/>
      <c r="GS79" s="209"/>
      <c r="GT79" s="209"/>
      <c r="GU79" s="209"/>
      <c r="GV79" s="209"/>
      <c r="GW79" s="209"/>
      <c r="GX79" s="209"/>
      <c r="GY79" s="209"/>
      <c r="GZ79" s="209"/>
      <c r="HA79" s="209"/>
      <c r="HB79" s="209"/>
      <c r="HC79" s="209"/>
      <c r="HD79" s="209"/>
      <c r="HE79" s="209"/>
      <c r="HF79" s="209"/>
      <c r="HG79" s="209"/>
      <c r="HH79" s="209"/>
      <c r="HI79" s="209"/>
      <c r="HJ79" s="209"/>
      <c r="HK79" s="209"/>
      <c r="HL79" s="209"/>
      <c r="HM79" s="209"/>
      <c r="HN79" s="209"/>
      <c r="HO79" s="209"/>
      <c r="HP79" s="209"/>
      <c r="HQ79" s="209"/>
      <c r="HR79" s="209"/>
      <c r="HS79" s="209"/>
      <c r="HT79" s="209"/>
      <c r="HU79" s="209"/>
      <c r="HV79" s="209"/>
      <c r="HW79" s="209"/>
      <c r="HX79" s="209"/>
      <c r="HY79" s="209"/>
      <c r="HZ79" s="209"/>
      <c r="IA79" s="209"/>
      <c r="IB79" s="209"/>
      <c r="IC79" s="209"/>
      <c r="ID79" s="209"/>
      <c r="IE79" s="209"/>
      <c r="IF79" s="209"/>
      <c r="IG79" s="209"/>
      <c r="IH79" s="209"/>
      <c r="II79" s="209"/>
      <c r="IJ79" s="209"/>
      <c r="IK79" s="209"/>
      <c r="IL79" s="209"/>
      <c r="IM79" s="209"/>
      <c r="IN79" s="209"/>
      <c r="IO79" s="209"/>
      <c r="IP79" s="209"/>
      <c r="IQ79" s="209"/>
      <c r="IR79" s="209"/>
      <c r="IS79" s="209"/>
      <c r="IT79" s="209"/>
    </row>
    <row r="80" spans="1:254" ht="37.5" customHeight="1">
      <c r="A80" s="125">
        <v>47</v>
      </c>
      <c r="B80" s="491"/>
      <c r="C80" s="493"/>
      <c r="D80" s="126" t="s">
        <v>99</v>
      </c>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10"/>
      <c r="CN80" s="210"/>
      <c r="CO80" s="210"/>
      <c r="CP80" s="210"/>
      <c r="CQ80" s="210"/>
      <c r="CR80" s="210"/>
      <c r="CS80" s="210"/>
      <c r="CT80" s="210"/>
      <c r="CU80" s="210"/>
      <c r="CV80" s="210"/>
      <c r="CW80" s="210"/>
      <c r="CX80" s="210"/>
      <c r="CY80" s="210"/>
      <c r="CZ80" s="210"/>
      <c r="DA80" s="210"/>
      <c r="DB80" s="210"/>
      <c r="DC80" s="210"/>
      <c r="DD80" s="210"/>
      <c r="DE80" s="210"/>
      <c r="DF80" s="210"/>
      <c r="DG80" s="210"/>
      <c r="DH80" s="210"/>
      <c r="DI80" s="210"/>
      <c r="DJ80" s="210"/>
      <c r="DK80" s="210"/>
      <c r="DL80" s="210"/>
      <c r="DM80" s="210"/>
      <c r="DN80" s="210"/>
      <c r="DO80" s="210"/>
      <c r="DP80" s="210"/>
      <c r="DQ80" s="210"/>
      <c r="DR80" s="210"/>
      <c r="DS80" s="210"/>
      <c r="DT80" s="210"/>
      <c r="DU80" s="210"/>
      <c r="DV80" s="210"/>
      <c r="DW80" s="210"/>
      <c r="DX80" s="210"/>
      <c r="DY80" s="210"/>
      <c r="DZ80" s="210"/>
      <c r="EA80" s="210"/>
      <c r="EB80" s="210"/>
      <c r="EC80" s="210"/>
      <c r="ED80" s="210"/>
      <c r="EE80" s="210"/>
      <c r="EF80" s="210"/>
      <c r="EG80" s="210"/>
      <c r="EH80" s="210"/>
      <c r="EI80" s="210"/>
      <c r="EJ80" s="210"/>
      <c r="EK80" s="210"/>
      <c r="EL80" s="210"/>
      <c r="EM80" s="210"/>
      <c r="EN80" s="210"/>
      <c r="EO80" s="210"/>
      <c r="EP80" s="210"/>
      <c r="EQ80" s="210"/>
      <c r="ER80" s="210"/>
      <c r="ES80" s="210"/>
      <c r="ET80" s="210"/>
      <c r="EU80" s="210"/>
      <c r="EV80" s="210"/>
      <c r="EW80" s="210"/>
      <c r="EX80" s="210"/>
      <c r="EY80" s="210"/>
      <c r="EZ80" s="210"/>
      <c r="FA80" s="210"/>
      <c r="FB80" s="210"/>
      <c r="FC80" s="210"/>
      <c r="FD80" s="210"/>
      <c r="FE80" s="210"/>
      <c r="FF80" s="210"/>
      <c r="FG80" s="210"/>
      <c r="FH80" s="210"/>
      <c r="FI80" s="210"/>
      <c r="FJ80" s="210"/>
      <c r="FK80" s="210"/>
      <c r="FL80" s="210"/>
      <c r="FM80" s="210"/>
      <c r="FN80" s="210"/>
      <c r="FO80" s="210"/>
      <c r="FP80" s="210"/>
      <c r="FQ80" s="210"/>
      <c r="FR80" s="210"/>
      <c r="FS80" s="210"/>
      <c r="FT80" s="210"/>
      <c r="FU80" s="210"/>
      <c r="FV80" s="210"/>
      <c r="FW80" s="210"/>
      <c r="FX80" s="210"/>
      <c r="FY80" s="210"/>
      <c r="FZ80" s="210"/>
      <c r="GA80" s="210"/>
      <c r="GB80" s="210"/>
      <c r="GC80" s="210"/>
      <c r="GD80" s="210"/>
      <c r="GE80" s="210"/>
      <c r="GF80" s="210"/>
      <c r="GG80" s="210"/>
      <c r="GH80" s="210"/>
      <c r="GI80" s="210"/>
      <c r="GJ80" s="210"/>
      <c r="GK80" s="210"/>
      <c r="GL80" s="210"/>
      <c r="GM80" s="210"/>
      <c r="GN80" s="210"/>
      <c r="GO80" s="210"/>
      <c r="GP80" s="210"/>
      <c r="GQ80" s="210"/>
      <c r="GR80" s="210"/>
      <c r="GS80" s="210"/>
      <c r="GT80" s="210"/>
      <c r="GU80" s="210"/>
      <c r="GV80" s="210"/>
      <c r="GW80" s="210"/>
      <c r="GX80" s="210"/>
      <c r="GY80" s="210"/>
      <c r="GZ80" s="210"/>
      <c r="HA80" s="210"/>
      <c r="HB80" s="210"/>
      <c r="HC80" s="210"/>
      <c r="HD80" s="210"/>
      <c r="HE80" s="210"/>
      <c r="HF80" s="210"/>
      <c r="HG80" s="210"/>
      <c r="HH80" s="210"/>
      <c r="HI80" s="210"/>
      <c r="HJ80" s="210"/>
      <c r="HK80" s="210"/>
      <c r="HL80" s="210"/>
      <c r="HM80" s="210"/>
      <c r="HN80" s="210"/>
      <c r="HO80" s="210"/>
      <c r="HP80" s="210"/>
      <c r="HQ80" s="210"/>
      <c r="HR80" s="210"/>
      <c r="HS80" s="210"/>
      <c r="HT80" s="210"/>
      <c r="HU80" s="210"/>
      <c r="HV80" s="210"/>
      <c r="HW80" s="210"/>
      <c r="HX80" s="210"/>
      <c r="HY80" s="210"/>
      <c r="HZ80" s="210"/>
      <c r="IA80" s="210"/>
      <c r="IB80" s="210"/>
      <c r="IC80" s="210"/>
      <c r="ID80" s="210"/>
      <c r="IE80" s="210"/>
      <c r="IF80" s="210"/>
      <c r="IG80" s="210"/>
      <c r="IH80" s="210"/>
      <c r="II80" s="210"/>
      <c r="IJ80" s="210"/>
      <c r="IK80" s="210"/>
      <c r="IL80" s="210"/>
      <c r="IM80" s="210"/>
      <c r="IN80" s="210"/>
      <c r="IO80" s="210"/>
      <c r="IP80" s="210"/>
      <c r="IQ80" s="210"/>
      <c r="IR80" s="210"/>
      <c r="IS80" s="210"/>
      <c r="IT80" s="210"/>
    </row>
    <row r="81" spans="1:254" ht="37.5" customHeight="1">
      <c r="A81" s="116">
        <v>48</v>
      </c>
      <c r="B81" s="489" t="s">
        <v>19</v>
      </c>
      <c r="C81" s="117" t="s">
        <v>47</v>
      </c>
      <c r="D81" s="118" t="s">
        <v>69</v>
      </c>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c r="FC81" s="119"/>
      <c r="FD81" s="119"/>
      <c r="FE81" s="119"/>
      <c r="FF81" s="119"/>
      <c r="FG81" s="119"/>
      <c r="FH81" s="119"/>
      <c r="FI81" s="119"/>
      <c r="FJ81" s="119"/>
      <c r="FK81" s="119"/>
      <c r="FL81" s="119"/>
      <c r="FM81" s="119"/>
      <c r="FN81" s="119"/>
      <c r="FO81" s="119"/>
      <c r="FP81" s="119"/>
      <c r="FQ81" s="119"/>
      <c r="FR81" s="119"/>
      <c r="FS81" s="119"/>
      <c r="FT81" s="119"/>
      <c r="FU81" s="119"/>
      <c r="FV81" s="119"/>
      <c r="FW81" s="119"/>
      <c r="FX81" s="119"/>
      <c r="FY81" s="119"/>
      <c r="FZ81" s="119"/>
      <c r="GA81" s="119"/>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c r="GZ81" s="119"/>
      <c r="HA81" s="119"/>
      <c r="HB81" s="119"/>
      <c r="HC81" s="119"/>
      <c r="HD81" s="119"/>
      <c r="HE81" s="119"/>
      <c r="HF81" s="119"/>
      <c r="HG81" s="119"/>
      <c r="HH81" s="119"/>
      <c r="HI81" s="119"/>
      <c r="HJ81" s="119"/>
      <c r="HK81" s="119"/>
      <c r="HL81" s="119"/>
      <c r="HM81" s="119"/>
      <c r="HN81" s="119"/>
      <c r="HO81" s="119"/>
      <c r="HP81" s="119"/>
      <c r="HQ81" s="119"/>
      <c r="HR81" s="119"/>
      <c r="HS81" s="119"/>
      <c r="HT81" s="119"/>
      <c r="HU81" s="119"/>
      <c r="HV81" s="119"/>
      <c r="HW81" s="119"/>
      <c r="HX81" s="119"/>
      <c r="HY81" s="119"/>
      <c r="HZ81" s="119"/>
      <c r="IA81" s="119"/>
      <c r="IB81" s="119"/>
      <c r="IC81" s="119"/>
      <c r="ID81" s="119"/>
      <c r="IE81" s="119"/>
      <c r="IF81" s="119"/>
      <c r="IG81" s="119"/>
      <c r="IH81" s="119"/>
      <c r="II81" s="119"/>
      <c r="IJ81" s="119"/>
      <c r="IK81" s="119"/>
      <c r="IL81" s="119"/>
      <c r="IM81" s="119"/>
      <c r="IN81" s="119"/>
      <c r="IO81" s="119"/>
      <c r="IP81" s="119"/>
      <c r="IQ81" s="119"/>
      <c r="IR81" s="119"/>
      <c r="IS81" s="119"/>
      <c r="IT81" s="119"/>
    </row>
    <row r="82" spans="1:254" ht="37.5" customHeight="1">
      <c r="A82" s="120">
        <v>49</v>
      </c>
      <c r="B82" s="490"/>
      <c r="C82" s="121" t="s">
        <v>48</v>
      </c>
      <c r="D82" s="122" t="s">
        <v>69</v>
      </c>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c r="DR82" s="123"/>
      <c r="DS82" s="123"/>
      <c r="DT82" s="123"/>
      <c r="DU82" s="123"/>
      <c r="DV82" s="123"/>
      <c r="DW82" s="123"/>
      <c r="DX82" s="123"/>
      <c r="DY82" s="123"/>
      <c r="DZ82" s="123"/>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123"/>
      <c r="IK82" s="123"/>
      <c r="IL82" s="123"/>
      <c r="IM82" s="123"/>
      <c r="IN82" s="123"/>
      <c r="IO82" s="123"/>
      <c r="IP82" s="123"/>
      <c r="IQ82" s="123"/>
      <c r="IR82" s="123"/>
      <c r="IS82" s="123"/>
      <c r="IT82" s="123"/>
    </row>
    <row r="83" spans="1:254" ht="37.5" customHeight="1">
      <c r="A83" s="120">
        <v>50</v>
      </c>
      <c r="B83" s="490"/>
      <c r="C83" s="492" t="s">
        <v>96</v>
      </c>
      <c r="D83" s="124" t="s">
        <v>97</v>
      </c>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09"/>
      <c r="BK83" s="209"/>
      <c r="BL83" s="209"/>
      <c r="BM83" s="209"/>
      <c r="BN83" s="209"/>
      <c r="BO83" s="209"/>
      <c r="BP83" s="209"/>
      <c r="BQ83" s="209"/>
      <c r="BR83" s="209"/>
      <c r="BS83" s="209"/>
      <c r="BT83" s="209"/>
      <c r="BU83" s="209"/>
      <c r="BV83" s="209"/>
      <c r="BW83" s="209"/>
      <c r="BX83" s="209"/>
      <c r="BY83" s="209"/>
      <c r="BZ83" s="209"/>
      <c r="CA83" s="209"/>
      <c r="CB83" s="209"/>
      <c r="CC83" s="209"/>
      <c r="CD83" s="209"/>
      <c r="CE83" s="209"/>
      <c r="CF83" s="209"/>
      <c r="CG83" s="209"/>
      <c r="CH83" s="209"/>
      <c r="CI83" s="209"/>
      <c r="CJ83" s="209"/>
      <c r="CK83" s="209"/>
      <c r="CL83" s="209"/>
      <c r="CM83" s="209"/>
      <c r="CN83" s="209"/>
      <c r="CO83" s="209"/>
      <c r="CP83" s="209"/>
      <c r="CQ83" s="209"/>
      <c r="CR83" s="209"/>
      <c r="CS83" s="209"/>
      <c r="CT83" s="209"/>
      <c r="CU83" s="209"/>
      <c r="CV83" s="209"/>
      <c r="CW83" s="209"/>
      <c r="CX83" s="209"/>
      <c r="CY83" s="209"/>
      <c r="CZ83" s="209"/>
      <c r="DA83" s="209"/>
      <c r="DB83" s="209"/>
      <c r="DC83" s="209"/>
      <c r="DD83" s="209"/>
      <c r="DE83" s="209"/>
      <c r="DF83" s="209"/>
      <c r="DG83" s="209"/>
      <c r="DH83" s="209"/>
      <c r="DI83" s="209"/>
      <c r="DJ83" s="209"/>
      <c r="DK83" s="209"/>
      <c r="DL83" s="209"/>
      <c r="DM83" s="209"/>
      <c r="DN83" s="209"/>
      <c r="DO83" s="209"/>
      <c r="DP83" s="209"/>
      <c r="DQ83" s="209"/>
      <c r="DR83" s="209"/>
      <c r="DS83" s="209"/>
      <c r="DT83" s="209"/>
      <c r="DU83" s="209"/>
      <c r="DV83" s="209"/>
      <c r="DW83" s="209"/>
      <c r="DX83" s="209"/>
      <c r="DY83" s="209"/>
      <c r="DZ83" s="209"/>
      <c r="EA83" s="209"/>
      <c r="EB83" s="209"/>
      <c r="EC83" s="209"/>
      <c r="ED83" s="209"/>
      <c r="EE83" s="209"/>
      <c r="EF83" s="209"/>
      <c r="EG83" s="209"/>
      <c r="EH83" s="209"/>
      <c r="EI83" s="209"/>
      <c r="EJ83" s="209"/>
      <c r="EK83" s="209"/>
      <c r="EL83" s="209"/>
      <c r="EM83" s="209"/>
      <c r="EN83" s="209"/>
      <c r="EO83" s="209"/>
      <c r="EP83" s="209"/>
      <c r="EQ83" s="209"/>
      <c r="ER83" s="209"/>
      <c r="ES83" s="209"/>
      <c r="ET83" s="209"/>
      <c r="EU83" s="209"/>
      <c r="EV83" s="209"/>
      <c r="EW83" s="209"/>
      <c r="EX83" s="209"/>
      <c r="EY83" s="209"/>
      <c r="EZ83" s="209"/>
      <c r="FA83" s="209"/>
      <c r="FB83" s="209"/>
      <c r="FC83" s="209"/>
      <c r="FD83" s="209"/>
      <c r="FE83" s="209"/>
      <c r="FF83" s="209"/>
      <c r="FG83" s="209"/>
      <c r="FH83" s="209"/>
      <c r="FI83" s="209"/>
      <c r="FJ83" s="209"/>
      <c r="FK83" s="209"/>
      <c r="FL83" s="209"/>
      <c r="FM83" s="209"/>
      <c r="FN83" s="209"/>
      <c r="FO83" s="209"/>
      <c r="FP83" s="209"/>
      <c r="FQ83" s="209"/>
      <c r="FR83" s="209"/>
      <c r="FS83" s="209"/>
      <c r="FT83" s="209"/>
      <c r="FU83" s="209"/>
      <c r="FV83" s="209"/>
      <c r="FW83" s="209"/>
      <c r="FX83" s="209"/>
      <c r="FY83" s="209"/>
      <c r="FZ83" s="209"/>
      <c r="GA83" s="209"/>
      <c r="GB83" s="209"/>
      <c r="GC83" s="209"/>
      <c r="GD83" s="209"/>
      <c r="GE83" s="209"/>
      <c r="GF83" s="209"/>
      <c r="GG83" s="209"/>
      <c r="GH83" s="209"/>
      <c r="GI83" s="209"/>
      <c r="GJ83" s="209"/>
      <c r="GK83" s="209"/>
      <c r="GL83" s="209"/>
      <c r="GM83" s="209"/>
      <c r="GN83" s="209"/>
      <c r="GO83" s="209"/>
      <c r="GP83" s="209"/>
      <c r="GQ83" s="209"/>
      <c r="GR83" s="209"/>
      <c r="GS83" s="209"/>
      <c r="GT83" s="209"/>
      <c r="GU83" s="209"/>
      <c r="GV83" s="209"/>
      <c r="GW83" s="209"/>
      <c r="GX83" s="209"/>
      <c r="GY83" s="209"/>
      <c r="GZ83" s="209"/>
      <c r="HA83" s="209"/>
      <c r="HB83" s="209"/>
      <c r="HC83" s="209"/>
      <c r="HD83" s="209"/>
      <c r="HE83" s="209"/>
      <c r="HF83" s="209"/>
      <c r="HG83" s="209"/>
      <c r="HH83" s="209"/>
      <c r="HI83" s="209"/>
      <c r="HJ83" s="209"/>
      <c r="HK83" s="209"/>
      <c r="HL83" s="209"/>
      <c r="HM83" s="209"/>
      <c r="HN83" s="209"/>
      <c r="HO83" s="209"/>
      <c r="HP83" s="209"/>
      <c r="HQ83" s="209"/>
      <c r="HR83" s="209"/>
      <c r="HS83" s="209"/>
      <c r="HT83" s="209"/>
      <c r="HU83" s="209"/>
      <c r="HV83" s="209"/>
      <c r="HW83" s="209"/>
      <c r="HX83" s="209"/>
      <c r="HY83" s="209"/>
      <c r="HZ83" s="209"/>
      <c r="IA83" s="209"/>
      <c r="IB83" s="209"/>
      <c r="IC83" s="209"/>
      <c r="ID83" s="209"/>
      <c r="IE83" s="209"/>
      <c r="IF83" s="209"/>
      <c r="IG83" s="209"/>
      <c r="IH83" s="209"/>
      <c r="II83" s="209"/>
      <c r="IJ83" s="209"/>
      <c r="IK83" s="209"/>
      <c r="IL83" s="209"/>
      <c r="IM83" s="209"/>
      <c r="IN83" s="209"/>
      <c r="IO83" s="209"/>
      <c r="IP83" s="209"/>
      <c r="IQ83" s="209"/>
      <c r="IR83" s="209"/>
      <c r="IS83" s="209"/>
      <c r="IT83" s="209"/>
    </row>
    <row r="84" spans="1:254" ht="37.5" customHeight="1">
      <c r="A84" s="120">
        <v>51</v>
      </c>
      <c r="B84" s="490"/>
      <c r="C84" s="492"/>
      <c r="D84" s="124" t="s">
        <v>98</v>
      </c>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c r="BO84" s="209"/>
      <c r="BP84" s="209"/>
      <c r="BQ84" s="209"/>
      <c r="BR84" s="209"/>
      <c r="BS84" s="209"/>
      <c r="BT84" s="209"/>
      <c r="BU84" s="209"/>
      <c r="BV84" s="209"/>
      <c r="BW84" s="209"/>
      <c r="BX84" s="209"/>
      <c r="BY84" s="209"/>
      <c r="BZ84" s="209"/>
      <c r="CA84" s="209"/>
      <c r="CB84" s="209"/>
      <c r="CC84" s="209"/>
      <c r="CD84" s="209"/>
      <c r="CE84" s="209"/>
      <c r="CF84" s="209"/>
      <c r="CG84" s="209"/>
      <c r="CH84" s="209"/>
      <c r="CI84" s="209"/>
      <c r="CJ84" s="209"/>
      <c r="CK84" s="209"/>
      <c r="CL84" s="209"/>
      <c r="CM84" s="209"/>
      <c r="CN84" s="209"/>
      <c r="CO84" s="209"/>
      <c r="CP84" s="209"/>
      <c r="CQ84" s="209"/>
      <c r="CR84" s="209"/>
      <c r="CS84" s="209"/>
      <c r="CT84" s="209"/>
      <c r="CU84" s="209"/>
      <c r="CV84" s="209"/>
      <c r="CW84" s="209"/>
      <c r="CX84" s="209"/>
      <c r="CY84" s="209"/>
      <c r="CZ84" s="209"/>
      <c r="DA84" s="209"/>
      <c r="DB84" s="209"/>
      <c r="DC84" s="209"/>
      <c r="DD84" s="209"/>
      <c r="DE84" s="209"/>
      <c r="DF84" s="209"/>
      <c r="DG84" s="209"/>
      <c r="DH84" s="209"/>
      <c r="DI84" s="209"/>
      <c r="DJ84" s="209"/>
      <c r="DK84" s="209"/>
      <c r="DL84" s="209"/>
      <c r="DM84" s="209"/>
      <c r="DN84" s="209"/>
      <c r="DO84" s="209"/>
      <c r="DP84" s="209"/>
      <c r="DQ84" s="209"/>
      <c r="DR84" s="209"/>
      <c r="DS84" s="209"/>
      <c r="DT84" s="209"/>
      <c r="DU84" s="209"/>
      <c r="DV84" s="209"/>
      <c r="DW84" s="209"/>
      <c r="DX84" s="209"/>
      <c r="DY84" s="209"/>
      <c r="DZ84" s="209"/>
      <c r="EA84" s="209"/>
      <c r="EB84" s="209"/>
      <c r="EC84" s="209"/>
      <c r="ED84" s="209"/>
      <c r="EE84" s="209"/>
      <c r="EF84" s="209"/>
      <c r="EG84" s="209"/>
      <c r="EH84" s="209"/>
      <c r="EI84" s="209"/>
      <c r="EJ84" s="209"/>
      <c r="EK84" s="209"/>
      <c r="EL84" s="209"/>
      <c r="EM84" s="209"/>
      <c r="EN84" s="209"/>
      <c r="EO84" s="209"/>
      <c r="EP84" s="209"/>
      <c r="EQ84" s="209"/>
      <c r="ER84" s="209"/>
      <c r="ES84" s="209"/>
      <c r="ET84" s="209"/>
      <c r="EU84" s="209"/>
      <c r="EV84" s="209"/>
      <c r="EW84" s="209"/>
      <c r="EX84" s="209"/>
      <c r="EY84" s="209"/>
      <c r="EZ84" s="209"/>
      <c r="FA84" s="209"/>
      <c r="FB84" s="209"/>
      <c r="FC84" s="209"/>
      <c r="FD84" s="209"/>
      <c r="FE84" s="209"/>
      <c r="FF84" s="209"/>
      <c r="FG84" s="209"/>
      <c r="FH84" s="209"/>
      <c r="FI84" s="209"/>
      <c r="FJ84" s="209"/>
      <c r="FK84" s="209"/>
      <c r="FL84" s="209"/>
      <c r="FM84" s="209"/>
      <c r="FN84" s="209"/>
      <c r="FO84" s="209"/>
      <c r="FP84" s="209"/>
      <c r="FQ84" s="209"/>
      <c r="FR84" s="209"/>
      <c r="FS84" s="209"/>
      <c r="FT84" s="209"/>
      <c r="FU84" s="209"/>
      <c r="FV84" s="209"/>
      <c r="FW84" s="209"/>
      <c r="FX84" s="209"/>
      <c r="FY84" s="209"/>
      <c r="FZ84" s="209"/>
      <c r="GA84" s="209"/>
      <c r="GB84" s="209"/>
      <c r="GC84" s="209"/>
      <c r="GD84" s="209"/>
      <c r="GE84" s="209"/>
      <c r="GF84" s="209"/>
      <c r="GG84" s="209"/>
      <c r="GH84" s="209"/>
      <c r="GI84" s="209"/>
      <c r="GJ84" s="209"/>
      <c r="GK84" s="209"/>
      <c r="GL84" s="209"/>
      <c r="GM84" s="209"/>
      <c r="GN84" s="209"/>
      <c r="GO84" s="209"/>
      <c r="GP84" s="209"/>
      <c r="GQ84" s="209"/>
      <c r="GR84" s="209"/>
      <c r="GS84" s="209"/>
      <c r="GT84" s="209"/>
      <c r="GU84" s="209"/>
      <c r="GV84" s="209"/>
      <c r="GW84" s="209"/>
      <c r="GX84" s="209"/>
      <c r="GY84" s="209"/>
      <c r="GZ84" s="209"/>
      <c r="HA84" s="209"/>
      <c r="HB84" s="209"/>
      <c r="HC84" s="209"/>
      <c r="HD84" s="209"/>
      <c r="HE84" s="209"/>
      <c r="HF84" s="209"/>
      <c r="HG84" s="209"/>
      <c r="HH84" s="209"/>
      <c r="HI84" s="209"/>
      <c r="HJ84" s="209"/>
      <c r="HK84" s="209"/>
      <c r="HL84" s="209"/>
      <c r="HM84" s="209"/>
      <c r="HN84" s="209"/>
      <c r="HO84" s="209"/>
      <c r="HP84" s="209"/>
      <c r="HQ84" s="209"/>
      <c r="HR84" s="209"/>
      <c r="HS84" s="209"/>
      <c r="HT84" s="209"/>
      <c r="HU84" s="209"/>
      <c r="HV84" s="209"/>
      <c r="HW84" s="209"/>
      <c r="HX84" s="209"/>
      <c r="HY84" s="209"/>
      <c r="HZ84" s="209"/>
      <c r="IA84" s="209"/>
      <c r="IB84" s="209"/>
      <c r="IC84" s="209"/>
      <c r="ID84" s="209"/>
      <c r="IE84" s="209"/>
      <c r="IF84" s="209"/>
      <c r="IG84" s="209"/>
      <c r="IH84" s="209"/>
      <c r="II84" s="209"/>
      <c r="IJ84" s="209"/>
      <c r="IK84" s="209"/>
      <c r="IL84" s="209"/>
      <c r="IM84" s="209"/>
      <c r="IN84" s="209"/>
      <c r="IO84" s="209"/>
      <c r="IP84" s="209"/>
      <c r="IQ84" s="209"/>
      <c r="IR84" s="209"/>
      <c r="IS84" s="209"/>
      <c r="IT84" s="209"/>
    </row>
    <row r="85" spans="1:254" ht="37.5" customHeight="1">
      <c r="A85" s="125">
        <v>52</v>
      </c>
      <c r="B85" s="491"/>
      <c r="C85" s="493"/>
      <c r="D85" s="126" t="s">
        <v>99</v>
      </c>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c r="CJ85" s="210"/>
      <c r="CK85" s="210"/>
      <c r="CL85" s="210"/>
      <c r="CM85" s="210"/>
      <c r="CN85" s="210"/>
      <c r="CO85" s="210"/>
      <c r="CP85" s="210"/>
      <c r="CQ85" s="210"/>
      <c r="CR85" s="210"/>
      <c r="CS85" s="210"/>
      <c r="CT85" s="210"/>
      <c r="CU85" s="210"/>
      <c r="CV85" s="210"/>
      <c r="CW85" s="210"/>
      <c r="CX85" s="210"/>
      <c r="CY85" s="210"/>
      <c r="CZ85" s="210"/>
      <c r="DA85" s="210"/>
      <c r="DB85" s="210"/>
      <c r="DC85" s="210"/>
      <c r="DD85" s="210"/>
      <c r="DE85" s="210"/>
      <c r="DF85" s="210"/>
      <c r="DG85" s="210"/>
      <c r="DH85" s="210"/>
      <c r="DI85" s="210"/>
      <c r="DJ85" s="210"/>
      <c r="DK85" s="210"/>
      <c r="DL85" s="210"/>
      <c r="DM85" s="210"/>
      <c r="DN85" s="210"/>
      <c r="DO85" s="210"/>
      <c r="DP85" s="210"/>
      <c r="DQ85" s="210"/>
      <c r="DR85" s="210"/>
      <c r="DS85" s="210"/>
      <c r="DT85" s="210"/>
      <c r="DU85" s="210"/>
      <c r="DV85" s="210"/>
      <c r="DW85" s="210"/>
      <c r="DX85" s="210"/>
      <c r="DY85" s="210"/>
      <c r="DZ85" s="210"/>
      <c r="EA85" s="210"/>
      <c r="EB85" s="210"/>
      <c r="EC85" s="210"/>
      <c r="ED85" s="210"/>
      <c r="EE85" s="210"/>
      <c r="EF85" s="210"/>
      <c r="EG85" s="210"/>
      <c r="EH85" s="210"/>
      <c r="EI85" s="210"/>
      <c r="EJ85" s="210"/>
      <c r="EK85" s="210"/>
      <c r="EL85" s="210"/>
      <c r="EM85" s="210"/>
      <c r="EN85" s="210"/>
      <c r="EO85" s="210"/>
      <c r="EP85" s="210"/>
      <c r="EQ85" s="210"/>
      <c r="ER85" s="210"/>
      <c r="ES85" s="210"/>
      <c r="ET85" s="210"/>
      <c r="EU85" s="210"/>
      <c r="EV85" s="210"/>
      <c r="EW85" s="210"/>
      <c r="EX85" s="210"/>
      <c r="EY85" s="210"/>
      <c r="EZ85" s="210"/>
      <c r="FA85" s="210"/>
      <c r="FB85" s="210"/>
      <c r="FC85" s="210"/>
      <c r="FD85" s="210"/>
      <c r="FE85" s="210"/>
      <c r="FF85" s="210"/>
      <c r="FG85" s="210"/>
      <c r="FH85" s="210"/>
      <c r="FI85" s="210"/>
      <c r="FJ85" s="210"/>
      <c r="FK85" s="210"/>
      <c r="FL85" s="210"/>
      <c r="FM85" s="210"/>
      <c r="FN85" s="210"/>
      <c r="FO85" s="210"/>
      <c r="FP85" s="210"/>
      <c r="FQ85" s="210"/>
      <c r="FR85" s="210"/>
      <c r="FS85" s="210"/>
      <c r="FT85" s="210"/>
      <c r="FU85" s="210"/>
      <c r="FV85" s="210"/>
      <c r="FW85" s="210"/>
      <c r="FX85" s="210"/>
      <c r="FY85" s="210"/>
      <c r="FZ85" s="210"/>
      <c r="GA85" s="210"/>
      <c r="GB85" s="210"/>
      <c r="GC85" s="210"/>
      <c r="GD85" s="210"/>
      <c r="GE85" s="210"/>
      <c r="GF85" s="210"/>
      <c r="GG85" s="210"/>
      <c r="GH85" s="210"/>
      <c r="GI85" s="210"/>
      <c r="GJ85" s="210"/>
      <c r="GK85" s="210"/>
      <c r="GL85" s="210"/>
      <c r="GM85" s="210"/>
      <c r="GN85" s="210"/>
      <c r="GO85" s="210"/>
      <c r="GP85" s="210"/>
      <c r="GQ85" s="210"/>
      <c r="GR85" s="210"/>
      <c r="GS85" s="210"/>
      <c r="GT85" s="210"/>
      <c r="GU85" s="210"/>
      <c r="GV85" s="210"/>
      <c r="GW85" s="210"/>
      <c r="GX85" s="210"/>
      <c r="GY85" s="210"/>
      <c r="GZ85" s="210"/>
      <c r="HA85" s="210"/>
      <c r="HB85" s="210"/>
      <c r="HC85" s="210"/>
      <c r="HD85" s="210"/>
      <c r="HE85" s="210"/>
      <c r="HF85" s="210"/>
      <c r="HG85" s="210"/>
      <c r="HH85" s="210"/>
      <c r="HI85" s="210"/>
      <c r="HJ85" s="210"/>
      <c r="HK85" s="210"/>
      <c r="HL85" s="210"/>
      <c r="HM85" s="210"/>
      <c r="HN85" s="210"/>
      <c r="HO85" s="210"/>
      <c r="HP85" s="210"/>
      <c r="HQ85" s="210"/>
      <c r="HR85" s="210"/>
      <c r="HS85" s="210"/>
      <c r="HT85" s="210"/>
      <c r="HU85" s="210"/>
      <c r="HV85" s="210"/>
      <c r="HW85" s="210"/>
      <c r="HX85" s="210"/>
      <c r="HY85" s="210"/>
      <c r="HZ85" s="210"/>
      <c r="IA85" s="210"/>
      <c r="IB85" s="210"/>
      <c r="IC85" s="210"/>
      <c r="ID85" s="210"/>
      <c r="IE85" s="210"/>
      <c r="IF85" s="210"/>
      <c r="IG85" s="210"/>
      <c r="IH85" s="210"/>
      <c r="II85" s="210"/>
      <c r="IJ85" s="210"/>
      <c r="IK85" s="210"/>
      <c r="IL85" s="210"/>
      <c r="IM85" s="210"/>
      <c r="IN85" s="210"/>
      <c r="IO85" s="210"/>
      <c r="IP85" s="210"/>
      <c r="IQ85" s="210"/>
      <c r="IR85" s="210"/>
      <c r="IS85" s="210"/>
      <c r="IT85" s="210"/>
    </row>
    <row r="86" spans="1:254" ht="37.5" customHeight="1">
      <c r="A86" s="116">
        <v>53</v>
      </c>
      <c r="B86" s="489" t="s">
        <v>20</v>
      </c>
      <c r="C86" s="117" t="s">
        <v>47</v>
      </c>
      <c r="D86" s="118" t="s">
        <v>69</v>
      </c>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c r="FC86" s="119"/>
      <c r="FD86" s="119"/>
      <c r="FE86" s="119"/>
      <c r="FF86" s="119"/>
      <c r="FG86" s="119"/>
      <c r="FH86" s="119"/>
      <c r="FI86" s="119"/>
      <c r="FJ86" s="119"/>
      <c r="FK86" s="119"/>
      <c r="FL86" s="119"/>
      <c r="FM86" s="119"/>
      <c r="FN86" s="119"/>
      <c r="FO86" s="119"/>
      <c r="FP86" s="119"/>
      <c r="FQ86" s="119"/>
      <c r="FR86" s="119"/>
      <c r="FS86" s="119"/>
      <c r="FT86" s="119"/>
      <c r="FU86" s="119"/>
      <c r="FV86" s="119"/>
      <c r="FW86" s="119"/>
      <c r="FX86" s="119"/>
      <c r="FY86" s="119"/>
      <c r="FZ86" s="119"/>
      <c r="GA86" s="119"/>
      <c r="GB86" s="119"/>
      <c r="GC86" s="119"/>
      <c r="GD86" s="119"/>
      <c r="GE86" s="119"/>
      <c r="GF86" s="119"/>
      <c r="GG86" s="119"/>
      <c r="GH86" s="119"/>
      <c r="GI86" s="119"/>
      <c r="GJ86" s="119"/>
      <c r="GK86" s="119"/>
      <c r="GL86" s="119"/>
      <c r="GM86" s="119"/>
      <c r="GN86" s="119"/>
      <c r="GO86" s="119"/>
      <c r="GP86" s="119"/>
      <c r="GQ86" s="119"/>
      <c r="GR86" s="119"/>
      <c r="GS86" s="119"/>
      <c r="GT86" s="119"/>
      <c r="GU86" s="119"/>
      <c r="GV86" s="119"/>
      <c r="GW86" s="119"/>
      <c r="GX86" s="119"/>
      <c r="GY86" s="119"/>
      <c r="GZ86" s="119"/>
      <c r="HA86" s="119"/>
      <c r="HB86" s="119"/>
      <c r="HC86" s="119"/>
      <c r="HD86" s="119"/>
      <c r="HE86" s="119"/>
      <c r="HF86" s="119"/>
      <c r="HG86" s="119"/>
      <c r="HH86" s="119"/>
      <c r="HI86" s="119"/>
      <c r="HJ86" s="119"/>
      <c r="HK86" s="119"/>
      <c r="HL86" s="119"/>
      <c r="HM86" s="119"/>
      <c r="HN86" s="119"/>
      <c r="HO86" s="119"/>
      <c r="HP86" s="119"/>
      <c r="HQ86" s="119"/>
      <c r="HR86" s="119"/>
      <c r="HS86" s="119"/>
      <c r="HT86" s="119"/>
      <c r="HU86" s="119"/>
      <c r="HV86" s="119"/>
      <c r="HW86" s="119"/>
      <c r="HX86" s="119"/>
      <c r="HY86" s="119"/>
      <c r="HZ86" s="119"/>
      <c r="IA86" s="119"/>
      <c r="IB86" s="119"/>
      <c r="IC86" s="119"/>
      <c r="ID86" s="119"/>
      <c r="IE86" s="119"/>
      <c r="IF86" s="119"/>
      <c r="IG86" s="119"/>
      <c r="IH86" s="119"/>
      <c r="II86" s="119"/>
      <c r="IJ86" s="119"/>
      <c r="IK86" s="119"/>
      <c r="IL86" s="119"/>
      <c r="IM86" s="119"/>
      <c r="IN86" s="119"/>
      <c r="IO86" s="119"/>
      <c r="IP86" s="119"/>
      <c r="IQ86" s="119"/>
      <c r="IR86" s="119"/>
      <c r="IS86" s="119"/>
      <c r="IT86" s="119"/>
    </row>
    <row r="87" spans="1:254" ht="37.5" customHeight="1">
      <c r="A87" s="120">
        <v>54</v>
      </c>
      <c r="B87" s="490"/>
      <c r="C87" s="121" t="s">
        <v>48</v>
      </c>
      <c r="D87" s="122" t="s">
        <v>69</v>
      </c>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123"/>
      <c r="FA87" s="123"/>
      <c r="FB87" s="123"/>
      <c r="FC87" s="123"/>
      <c r="FD87" s="123"/>
      <c r="FE87" s="123"/>
      <c r="FF87" s="123"/>
      <c r="FG87" s="123"/>
      <c r="FH87" s="123"/>
      <c r="FI87" s="123"/>
      <c r="FJ87" s="123"/>
      <c r="FK87" s="123"/>
      <c r="FL87" s="123"/>
      <c r="FM87" s="123"/>
      <c r="FN87" s="123"/>
      <c r="FO87" s="123"/>
      <c r="FP87" s="123"/>
      <c r="FQ87" s="123"/>
      <c r="FR87" s="123"/>
      <c r="FS87" s="123"/>
      <c r="FT87" s="123"/>
      <c r="FU87" s="123"/>
      <c r="FV87" s="123"/>
      <c r="FW87" s="123"/>
      <c r="FX87" s="123"/>
      <c r="FY87" s="123"/>
      <c r="FZ87" s="123"/>
      <c r="GA87" s="123"/>
      <c r="GB87" s="123"/>
      <c r="GC87" s="123"/>
      <c r="GD87" s="123"/>
      <c r="GE87" s="123"/>
      <c r="GF87" s="123"/>
      <c r="GG87" s="123"/>
      <c r="GH87" s="123"/>
      <c r="GI87" s="123"/>
      <c r="GJ87" s="123"/>
      <c r="GK87" s="123"/>
      <c r="GL87" s="123"/>
      <c r="GM87" s="123"/>
      <c r="GN87" s="123"/>
      <c r="GO87" s="123"/>
      <c r="GP87" s="123"/>
      <c r="GQ87" s="123"/>
      <c r="GR87" s="123"/>
      <c r="GS87" s="123"/>
      <c r="GT87" s="123"/>
      <c r="GU87" s="123"/>
      <c r="GV87" s="123"/>
      <c r="GW87" s="123"/>
      <c r="GX87" s="123"/>
      <c r="GY87" s="123"/>
      <c r="GZ87" s="123"/>
      <c r="HA87" s="123"/>
      <c r="HB87" s="123"/>
      <c r="HC87" s="123"/>
      <c r="HD87" s="123"/>
      <c r="HE87" s="123"/>
      <c r="HF87" s="123"/>
      <c r="HG87" s="123"/>
      <c r="HH87" s="123"/>
      <c r="HI87" s="123"/>
      <c r="HJ87" s="123"/>
      <c r="HK87" s="123"/>
      <c r="HL87" s="123"/>
      <c r="HM87" s="123"/>
      <c r="HN87" s="123"/>
      <c r="HO87" s="123"/>
      <c r="HP87" s="123"/>
      <c r="HQ87" s="123"/>
      <c r="HR87" s="123"/>
      <c r="HS87" s="123"/>
      <c r="HT87" s="123"/>
      <c r="HU87" s="123"/>
      <c r="HV87" s="123"/>
      <c r="HW87" s="123"/>
      <c r="HX87" s="123"/>
      <c r="HY87" s="123"/>
      <c r="HZ87" s="123"/>
      <c r="IA87" s="123"/>
      <c r="IB87" s="123"/>
      <c r="IC87" s="123"/>
      <c r="ID87" s="123"/>
      <c r="IE87" s="123"/>
      <c r="IF87" s="123"/>
      <c r="IG87" s="123"/>
      <c r="IH87" s="123"/>
      <c r="II87" s="123"/>
      <c r="IJ87" s="123"/>
      <c r="IK87" s="123"/>
      <c r="IL87" s="123"/>
      <c r="IM87" s="123"/>
      <c r="IN87" s="123"/>
      <c r="IO87" s="123"/>
      <c r="IP87" s="123"/>
      <c r="IQ87" s="123"/>
      <c r="IR87" s="123"/>
      <c r="IS87" s="123"/>
      <c r="IT87" s="123"/>
    </row>
    <row r="88" spans="1:254" ht="37.5" customHeight="1">
      <c r="A88" s="120">
        <v>55</v>
      </c>
      <c r="B88" s="490"/>
      <c r="C88" s="492" t="s">
        <v>96</v>
      </c>
      <c r="D88" s="124" t="s">
        <v>97</v>
      </c>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209"/>
      <c r="BR88" s="209"/>
      <c r="BS88" s="209"/>
      <c r="BT88" s="209"/>
      <c r="BU88" s="209"/>
      <c r="BV88" s="209"/>
      <c r="BW88" s="209"/>
      <c r="BX88" s="209"/>
      <c r="BY88" s="209"/>
      <c r="BZ88" s="209"/>
      <c r="CA88" s="209"/>
      <c r="CB88" s="209"/>
      <c r="CC88" s="209"/>
      <c r="CD88" s="209"/>
      <c r="CE88" s="209"/>
      <c r="CF88" s="209"/>
      <c r="CG88" s="209"/>
      <c r="CH88" s="209"/>
      <c r="CI88" s="209"/>
      <c r="CJ88" s="209"/>
      <c r="CK88" s="209"/>
      <c r="CL88" s="209"/>
      <c r="CM88" s="209"/>
      <c r="CN88" s="209"/>
      <c r="CO88" s="209"/>
      <c r="CP88" s="209"/>
      <c r="CQ88" s="209"/>
      <c r="CR88" s="209"/>
      <c r="CS88" s="209"/>
      <c r="CT88" s="209"/>
      <c r="CU88" s="209"/>
      <c r="CV88" s="209"/>
      <c r="CW88" s="209"/>
      <c r="CX88" s="209"/>
      <c r="CY88" s="209"/>
      <c r="CZ88" s="209"/>
      <c r="DA88" s="209"/>
      <c r="DB88" s="209"/>
      <c r="DC88" s="209"/>
      <c r="DD88" s="209"/>
      <c r="DE88" s="209"/>
      <c r="DF88" s="209"/>
      <c r="DG88" s="209"/>
      <c r="DH88" s="209"/>
      <c r="DI88" s="209"/>
      <c r="DJ88" s="209"/>
      <c r="DK88" s="209"/>
      <c r="DL88" s="209"/>
      <c r="DM88" s="209"/>
      <c r="DN88" s="209"/>
      <c r="DO88" s="209"/>
      <c r="DP88" s="209"/>
      <c r="DQ88" s="209"/>
      <c r="DR88" s="209"/>
      <c r="DS88" s="209"/>
      <c r="DT88" s="209"/>
      <c r="DU88" s="209"/>
      <c r="DV88" s="209"/>
      <c r="DW88" s="209"/>
      <c r="DX88" s="209"/>
      <c r="DY88" s="209"/>
      <c r="DZ88" s="209"/>
      <c r="EA88" s="209"/>
      <c r="EB88" s="209"/>
      <c r="EC88" s="209"/>
      <c r="ED88" s="209"/>
      <c r="EE88" s="209"/>
      <c r="EF88" s="209"/>
      <c r="EG88" s="209"/>
      <c r="EH88" s="209"/>
      <c r="EI88" s="209"/>
      <c r="EJ88" s="209"/>
      <c r="EK88" s="209"/>
      <c r="EL88" s="209"/>
      <c r="EM88" s="209"/>
      <c r="EN88" s="209"/>
      <c r="EO88" s="209"/>
      <c r="EP88" s="209"/>
      <c r="EQ88" s="209"/>
      <c r="ER88" s="209"/>
      <c r="ES88" s="209"/>
      <c r="ET88" s="209"/>
      <c r="EU88" s="209"/>
      <c r="EV88" s="209"/>
      <c r="EW88" s="209"/>
      <c r="EX88" s="209"/>
      <c r="EY88" s="209"/>
      <c r="EZ88" s="209"/>
      <c r="FA88" s="209"/>
      <c r="FB88" s="209"/>
      <c r="FC88" s="209"/>
      <c r="FD88" s="209"/>
      <c r="FE88" s="209"/>
      <c r="FF88" s="209"/>
      <c r="FG88" s="209"/>
      <c r="FH88" s="209"/>
      <c r="FI88" s="209"/>
      <c r="FJ88" s="209"/>
      <c r="FK88" s="209"/>
      <c r="FL88" s="209"/>
      <c r="FM88" s="209"/>
      <c r="FN88" s="209"/>
      <c r="FO88" s="209"/>
      <c r="FP88" s="209"/>
      <c r="FQ88" s="209"/>
      <c r="FR88" s="209"/>
      <c r="FS88" s="209"/>
      <c r="FT88" s="209"/>
      <c r="FU88" s="209"/>
      <c r="FV88" s="209"/>
      <c r="FW88" s="209"/>
      <c r="FX88" s="209"/>
      <c r="FY88" s="209"/>
      <c r="FZ88" s="209"/>
      <c r="GA88" s="209"/>
      <c r="GB88" s="209"/>
      <c r="GC88" s="209"/>
      <c r="GD88" s="209"/>
      <c r="GE88" s="209"/>
      <c r="GF88" s="209"/>
      <c r="GG88" s="209"/>
      <c r="GH88" s="209"/>
      <c r="GI88" s="209"/>
      <c r="GJ88" s="209"/>
      <c r="GK88" s="209"/>
      <c r="GL88" s="209"/>
      <c r="GM88" s="209"/>
      <c r="GN88" s="209"/>
      <c r="GO88" s="209"/>
      <c r="GP88" s="209"/>
      <c r="GQ88" s="209"/>
      <c r="GR88" s="209"/>
      <c r="GS88" s="209"/>
      <c r="GT88" s="209"/>
      <c r="GU88" s="209"/>
      <c r="GV88" s="209"/>
      <c r="GW88" s="209"/>
      <c r="GX88" s="209"/>
      <c r="GY88" s="209"/>
      <c r="GZ88" s="209"/>
      <c r="HA88" s="209"/>
      <c r="HB88" s="209"/>
      <c r="HC88" s="209"/>
      <c r="HD88" s="209"/>
      <c r="HE88" s="209"/>
      <c r="HF88" s="209"/>
      <c r="HG88" s="209"/>
      <c r="HH88" s="209"/>
      <c r="HI88" s="209"/>
      <c r="HJ88" s="209"/>
      <c r="HK88" s="209"/>
      <c r="HL88" s="209"/>
      <c r="HM88" s="209"/>
      <c r="HN88" s="209"/>
      <c r="HO88" s="209"/>
      <c r="HP88" s="209"/>
      <c r="HQ88" s="209"/>
      <c r="HR88" s="209"/>
      <c r="HS88" s="209"/>
      <c r="HT88" s="209"/>
      <c r="HU88" s="209"/>
      <c r="HV88" s="209"/>
      <c r="HW88" s="209"/>
      <c r="HX88" s="209"/>
      <c r="HY88" s="209"/>
      <c r="HZ88" s="209"/>
      <c r="IA88" s="209"/>
      <c r="IB88" s="209"/>
      <c r="IC88" s="209"/>
      <c r="ID88" s="209"/>
      <c r="IE88" s="209"/>
      <c r="IF88" s="209"/>
      <c r="IG88" s="209"/>
      <c r="IH88" s="209"/>
      <c r="II88" s="209"/>
      <c r="IJ88" s="209"/>
      <c r="IK88" s="209"/>
      <c r="IL88" s="209"/>
      <c r="IM88" s="209"/>
      <c r="IN88" s="209"/>
      <c r="IO88" s="209"/>
      <c r="IP88" s="209"/>
      <c r="IQ88" s="209"/>
      <c r="IR88" s="209"/>
      <c r="IS88" s="209"/>
      <c r="IT88" s="209"/>
    </row>
    <row r="89" spans="1:254" ht="37.5" customHeight="1">
      <c r="A89" s="120">
        <v>56</v>
      </c>
      <c r="B89" s="490"/>
      <c r="C89" s="492"/>
      <c r="D89" s="124" t="s">
        <v>98</v>
      </c>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c r="BO89" s="209"/>
      <c r="BP89" s="209"/>
      <c r="BQ89" s="209"/>
      <c r="BR89" s="209"/>
      <c r="BS89" s="209"/>
      <c r="BT89" s="209"/>
      <c r="BU89" s="209"/>
      <c r="BV89" s="209"/>
      <c r="BW89" s="209"/>
      <c r="BX89" s="209"/>
      <c r="BY89" s="209"/>
      <c r="BZ89" s="209"/>
      <c r="CA89" s="209"/>
      <c r="CB89" s="209"/>
      <c r="CC89" s="209"/>
      <c r="CD89" s="209"/>
      <c r="CE89" s="209"/>
      <c r="CF89" s="209"/>
      <c r="CG89" s="209"/>
      <c r="CH89" s="209"/>
      <c r="CI89" s="209"/>
      <c r="CJ89" s="209"/>
      <c r="CK89" s="209"/>
      <c r="CL89" s="209"/>
      <c r="CM89" s="209"/>
      <c r="CN89" s="209"/>
      <c r="CO89" s="209"/>
      <c r="CP89" s="209"/>
      <c r="CQ89" s="209"/>
      <c r="CR89" s="209"/>
      <c r="CS89" s="209"/>
      <c r="CT89" s="209"/>
      <c r="CU89" s="209"/>
      <c r="CV89" s="209"/>
      <c r="CW89" s="209"/>
      <c r="CX89" s="209"/>
      <c r="CY89" s="209"/>
      <c r="CZ89" s="209"/>
      <c r="DA89" s="209"/>
      <c r="DB89" s="209"/>
      <c r="DC89" s="209"/>
      <c r="DD89" s="209"/>
      <c r="DE89" s="209"/>
      <c r="DF89" s="209"/>
      <c r="DG89" s="209"/>
      <c r="DH89" s="209"/>
      <c r="DI89" s="209"/>
      <c r="DJ89" s="209"/>
      <c r="DK89" s="209"/>
      <c r="DL89" s="209"/>
      <c r="DM89" s="209"/>
      <c r="DN89" s="209"/>
      <c r="DO89" s="209"/>
      <c r="DP89" s="209"/>
      <c r="DQ89" s="209"/>
      <c r="DR89" s="209"/>
      <c r="DS89" s="209"/>
      <c r="DT89" s="209"/>
      <c r="DU89" s="209"/>
      <c r="DV89" s="209"/>
      <c r="DW89" s="209"/>
      <c r="DX89" s="209"/>
      <c r="DY89" s="209"/>
      <c r="DZ89" s="209"/>
      <c r="EA89" s="209"/>
      <c r="EB89" s="209"/>
      <c r="EC89" s="209"/>
      <c r="ED89" s="209"/>
      <c r="EE89" s="209"/>
      <c r="EF89" s="209"/>
      <c r="EG89" s="209"/>
      <c r="EH89" s="209"/>
      <c r="EI89" s="209"/>
      <c r="EJ89" s="209"/>
      <c r="EK89" s="209"/>
      <c r="EL89" s="209"/>
      <c r="EM89" s="209"/>
      <c r="EN89" s="209"/>
      <c r="EO89" s="209"/>
      <c r="EP89" s="209"/>
      <c r="EQ89" s="209"/>
      <c r="ER89" s="209"/>
      <c r="ES89" s="209"/>
      <c r="ET89" s="209"/>
      <c r="EU89" s="209"/>
      <c r="EV89" s="209"/>
      <c r="EW89" s="209"/>
      <c r="EX89" s="209"/>
      <c r="EY89" s="209"/>
      <c r="EZ89" s="209"/>
      <c r="FA89" s="209"/>
      <c r="FB89" s="209"/>
      <c r="FC89" s="209"/>
      <c r="FD89" s="209"/>
      <c r="FE89" s="209"/>
      <c r="FF89" s="209"/>
      <c r="FG89" s="209"/>
      <c r="FH89" s="209"/>
      <c r="FI89" s="209"/>
      <c r="FJ89" s="209"/>
      <c r="FK89" s="209"/>
      <c r="FL89" s="209"/>
      <c r="FM89" s="209"/>
      <c r="FN89" s="209"/>
      <c r="FO89" s="209"/>
      <c r="FP89" s="209"/>
      <c r="FQ89" s="209"/>
      <c r="FR89" s="209"/>
      <c r="FS89" s="209"/>
      <c r="FT89" s="209"/>
      <c r="FU89" s="209"/>
      <c r="FV89" s="209"/>
      <c r="FW89" s="209"/>
      <c r="FX89" s="209"/>
      <c r="FY89" s="209"/>
      <c r="FZ89" s="209"/>
      <c r="GA89" s="209"/>
      <c r="GB89" s="209"/>
      <c r="GC89" s="209"/>
      <c r="GD89" s="209"/>
      <c r="GE89" s="209"/>
      <c r="GF89" s="209"/>
      <c r="GG89" s="209"/>
      <c r="GH89" s="209"/>
      <c r="GI89" s="209"/>
      <c r="GJ89" s="209"/>
      <c r="GK89" s="209"/>
      <c r="GL89" s="209"/>
      <c r="GM89" s="209"/>
      <c r="GN89" s="209"/>
      <c r="GO89" s="209"/>
      <c r="GP89" s="209"/>
      <c r="GQ89" s="209"/>
      <c r="GR89" s="209"/>
      <c r="GS89" s="209"/>
      <c r="GT89" s="209"/>
      <c r="GU89" s="209"/>
      <c r="GV89" s="209"/>
      <c r="GW89" s="209"/>
      <c r="GX89" s="209"/>
      <c r="GY89" s="209"/>
      <c r="GZ89" s="209"/>
      <c r="HA89" s="209"/>
      <c r="HB89" s="209"/>
      <c r="HC89" s="209"/>
      <c r="HD89" s="209"/>
      <c r="HE89" s="209"/>
      <c r="HF89" s="209"/>
      <c r="HG89" s="209"/>
      <c r="HH89" s="209"/>
      <c r="HI89" s="209"/>
      <c r="HJ89" s="209"/>
      <c r="HK89" s="209"/>
      <c r="HL89" s="209"/>
      <c r="HM89" s="209"/>
      <c r="HN89" s="209"/>
      <c r="HO89" s="209"/>
      <c r="HP89" s="209"/>
      <c r="HQ89" s="209"/>
      <c r="HR89" s="209"/>
      <c r="HS89" s="209"/>
      <c r="HT89" s="209"/>
      <c r="HU89" s="209"/>
      <c r="HV89" s="209"/>
      <c r="HW89" s="209"/>
      <c r="HX89" s="209"/>
      <c r="HY89" s="209"/>
      <c r="HZ89" s="209"/>
      <c r="IA89" s="209"/>
      <c r="IB89" s="209"/>
      <c r="IC89" s="209"/>
      <c r="ID89" s="209"/>
      <c r="IE89" s="209"/>
      <c r="IF89" s="209"/>
      <c r="IG89" s="209"/>
      <c r="IH89" s="209"/>
      <c r="II89" s="209"/>
      <c r="IJ89" s="209"/>
      <c r="IK89" s="209"/>
      <c r="IL89" s="209"/>
      <c r="IM89" s="209"/>
      <c r="IN89" s="209"/>
      <c r="IO89" s="209"/>
      <c r="IP89" s="209"/>
      <c r="IQ89" s="209"/>
      <c r="IR89" s="209"/>
      <c r="IS89" s="209"/>
      <c r="IT89" s="209"/>
    </row>
    <row r="90" spans="1:254" ht="37.5" customHeight="1">
      <c r="A90" s="125">
        <v>57</v>
      </c>
      <c r="B90" s="491"/>
      <c r="C90" s="493"/>
      <c r="D90" s="126" t="s">
        <v>99</v>
      </c>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c r="DG90" s="210"/>
      <c r="DH90" s="210"/>
      <c r="DI90" s="210"/>
      <c r="DJ90" s="210"/>
      <c r="DK90" s="210"/>
      <c r="DL90" s="210"/>
      <c r="DM90" s="210"/>
      <c r="DN90" s="210"/>
      <c r="DO90" s="210"/>
      <c r="DP90" s="210"/>
      <c r="DQ90" s="210"/>
      <c r="DR90" s="210"/>
      <c r="DS90" s="210"/>
      <c r="DT90" s="210"/>
      <c r="DU90" s="210"/>
      <c r="DV90" s="210"/>
      <c r="DW90" s="210"/>
      <c r="DX90" s="210"/>
      <c r="DY90" s="210"/>
      <c r="DZ90" s="210"/>
      <c r="EA90" s="210"/>
      <c r="EB90" s="210"/>
      <c r="EC90" s="210"/>
      <c r="ED90" s="210"/>
      <c r="EE90" s="210"/>
      <c r="EF90" s="210"/>
      <c r="EG90" s="210"/>
      <c r="EH90" s="210"/>
      <c r="EI90" s="210"/>
      <c r="EJ90" s="210"/>
      <c r="EK90" s="210"/>
      <c r="EL90" s="210"/>
      <c r="EM90" s="210"/>
      <c r="EN90" s="210"/>
      <c r="EO90" s="210"/>
      <c r="EP90" s="210"/>
      <c r="EQ90" s="210"/>
      <c r="ER90" s="210"/>
      <c r="ES90" s="210"/>
      <c r="ET90" s="210"/>
      <c r="EU90" s="210"/>
      <c r="EV90" s="210"/>
      <c r="EW90" s="210"/>
      <c r="EX90" s="210"/>
      <c r="EY90" s="210"/>
      <c r="EZ90" s="210"/>
      <c r="FA90" s="210"/>
      <c r="FB90" s="210"/>
      <c r="FC90" s="210"/>
      <c r="FD90" s="210"/>
      <c r="FE90" s="210"/>
      <c r="FF90" s="210"/>
      <c r="FG90" s="210"/>
      <c r="FH90" s="210"/>
      <c r="FI90" s="210"/>
      <c r="FJ90" s="210"/>
      <c r="FK90" s="210"/>
      <c r="FL90" s="210"/>
      <c r="FM90" s="210"/>
      <c r="FN90" s="210"/>
      <c r="FO90" s="210"/>
      <c r="FP90" s="210"/>
      <c r="FQ90" s="210"/>
      <c r="FR90" s="210"/>
      <c r="FS90" s="210"/>
      <c r="FT90" s="210"/>
      <c r="FU90" s="210"/>
      <c r="FV90" s="210"/>
      <c r="FW90" s="210"/>
      <c r="FX90" s="210"/>
      <c r="FY90" s="210"/>
      <c r="FZ90" s="210"/>
      <c r="GA90" s="210"/>
      <c r="GB90" s="210"/>
      <c r="GC90" s="210"/>
      <c r="GD90" s="210"/>
      <c r="GE90" s="210"/>
      <c r="GF90" s="210"/>
      <c r="GG90" s="210"/>
      <c r="GH90" s="210"/>
      <c r="GI90" s="210"/>
      <c r="GJ90" s="210"/>
      <c r="GK90" s="210"/>
      <c r="GL90" s="210"/>
      <c r="GM90" s="210"/>
      <c r="GN90" s="210"/>
      <c r="GO90" s="210"/>
      <c r="GP90" s="210"/>
      <c r="GQ90" s="210"/>
      <c r="GR90" s="210"/>
      <c r="GS90" s="210"/>
      <c r="GT90" s="210"/>
      <c r="GU90" s="210"/>
      <c r="GV90" s="210"/>
      <c r="GW90" s="210"/>
      <c r="GX90" s="210"/>
      <c r="GY90" s="210"/>
      <c r="GZ90" s="210"/>
      <c r="HA90" s="210"/>
      <c r="HB90" s="210"/>
      <c r="HC90" s="210"/>
      <c r="HD90" s="210"/>
      <c r="HE90" s="210"/>
      <c r="HF90" s="210"/>
      <c r="HG90" s="210"/>
      <c r="HH90" s="210"/>
      <c r="HI90" s="210"/>
      <c r="HJ90" s="210"/>
      <c r="HK90" s="210"/>
      <c r="HL90" s="210"/>
      <c r="HM90" s="210"/>
      <c r="HN90" s="210"/>
      <c r="HO90" s="210"/>
      <c r="HP90" s="210"/>
      <c r="HQ90" s="210"/>
      <c r="HR90" s="210"/>
      <c r="HS90" s="210"/>
      <c r="HT90" s="210"/>
      <c r="HU90" s="210"/>
      <c r="HV90" s="210"/>
      <c r="HW90" s="210"/>
      <c r="HX90" s="210"/>
      <c r="HY90" s="210"/>
      <c r="HZ90" s="210"/>
      <c r="IA90" s="210"/>
      <c r="IB90" s="210"/>
      <c r="IC90" s="210"/>
      <c r="ID90" s="210"/>
      <c r="IE90" s="210"/>
      <c r="IF90" s="210"/>
      <c r="IG90" s="210"/>
      <c r="IH90" s="210"/>
      <c r="II90" s="210"/>
      <c r="IJ90" s="210"/>
      <c r="IK90" s="210"/>
      <c r="IL90" s="210"/>
      <c r="IM90" s="210"/>
      <c r="IN90" s="210"/>
      <c r="IO90" s="210"/>
      <c r="IP90" s="210"/>
      <c r="IQ90" s="210"/>
      <c r="IR90" s="210"/>
      <c r="IS90" s="210"/>
      <c r="IT90" s="210"/>
    </row>
    <row r="91" spans="1:254" ht="37.5" customHeight="1">
      <c r="A91" s="116">
        <v>58</v>
      </c>
      <c r="B91" s="489" t="s">
        <v>21</v>
      </c>
      <c r="C91" s="117" t="s">
        <v>47</v>
      </c>
      <c r="D91" s="118" t="s">
        <v>69</v>
      </c>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c r="FV91" s="119"/>
      <c r="FW91" s="119"/>
      <c r="FX91" s="119"/>
      <c r="FY91" s="119"/>
      <c r="FZ91" s="119"/>
      <c r="GA91" s="119"/>
      <c r="GB91" s="119"/>
      <c r="GC91" s="119"/>
      <c r="GD91" s="119"/>
      <c r="GE91" s="119"/>
      <c r="GF91" s="119"/>
      <c r="GG91" s="119"/>
      <c r="GH91" s="119"/>
      <c r="GI91" s="119"/>
      <c r="GJ91" s="119"/>
      <c r="GK91" s="119"/>
      <c r="GL91" s="119"/>
      <c r="GM91" s="119"/>
      <c r="GN91" s="119"/>
      <c r="GO91" s="119"/>
      <c r="GP91" s="119"/>
      <c r="GQ91" s="119"/>
      <c r="GR91" s="119"/>
      <c r="GS91" s="119"/>
      <c r="GT91" s="119"/>
      <c r="GU91" s="119"/>
      <c r="GV91" s="119"/>
      <c r="GW91" s="119"/>
      <c r="GX91" s="119"/>
      <c r="GY91" s="119"/>
      <c r="GZ91" s="119"/>
      <c r="HA91" s="119"/>
      <c r="HB91" s="119"/>
      <c r="HC91" s="119"/>
      <c r="HD91" s="119"/>
      <c r="HE91" s="119"/>
      <c r="HF91" s="119"/>
      <c r="HG91" s="119"/>
      <c r="HH91" s="119"/>
      <c r="HI91" s="119"/>
      <c r="HJ91" s="119"/>
      <c r="HK91" s="119"/>
      <c r="HL91" s="119"/>
      <c r="HM91" s="119"/>
      <c r="HN91" s="119"/>
      <c r="HO91" s="119"/>
      <c r="HP91" s="119"/>
      <c r="HQ91" s="119"/>
      <c r="HR91" s="119"/>
      <c r="HS91" s="119"/>
      <c r="HT91" s="119"/>
      <c r="HU91" s="119"/>
      <c r="HV91" s="119"/>
      <c r="HW91" s="119"/>
      <c r="HX91" s="119"/>
      <c r="HY91" s="119"/>
      <c r="HZ91" s="119"/>
      <c r="IA91" s="119"/>
      <c r="IB91" s="119"/>
      <c r="IC91" s="119"/>
      <c r="ID91" s="119"/>
      <c r="IE91" s="119"/>
      <c r="IF91" s="119"/>
      <c r="IG91" s="119"/>
      <c r="IH91" s="119"/>
      <c r="II91" s="119"/>
      <c r="IJ91" s="119"/>
      <c r="IK91" s="119"/>
      <c r="IL91" s="119"/>
      <c r="IM91" s="119"/>
      <c r="IN91" s="119"/>
      <c r="IO91" s="119"/>
      <c r="IP91" s="119"/>
      <c r="IQ91" s="119"/>
      <c r="IR91" s="119"/>
      <c r="IS91" s="119"/>
      <c r="IT91" s="119"/>
    </row>
    <row r="92" spans="1:254" ht="37.5" customHeight="1">
      <c r="A92" s="120">
        <v>59</v>
      </c>
      <c r="B92" s="490"/>
      <c r="C92" s="121" t="s">
        <v>48</v>
      </c>
      <c r="D92" s="122" t="s">
        <v>69</v>
      </c>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c r="CL92" s="123"/>
      <c r="CM92" s="123"/>
      <c r="CN92" s="123"/>
      <c r="CO92" s="123"/>
      <c r="CP92" s="123"/>
      <c r="CQ92" s="123"/>
      <c r="CR92" s="123"/>
      <c r="CS92" s="123"/>
      <c r="CT92" s="123"/>
      <c r="CU92" s="123"/>
      <c r="CV92" s="123"/>
      <c r="CW92" s="123"/>
      <c r="CX92" s="123"/>
      <c r="CY92" s="123"/>
      <c r="CZ92" s="123"/>
      <c r="DA92" s="123"/>
      <c r="DB92" s="123"/>
      <c r="DC92" s="123"/>
      <c r="DD92" s="123"/>
      <c r="DE92" s="123"/>
      <c r="DF92" s="123"/>
      <c r="DG92" s="123"/>
      <c r="DH92" s="123"/>
      <c r="DI92" s="123"/>
      <c r="DJ92" s="123"/>
      <c r="DK92" s="123"/>
      <c r="DL92" s="123"/>
      <c r="DM92" s="123"/>
      <c r="DN92" s="123"/>
      <c r="DO92" s="123"/>
      <c r="DP92" s="123"/>
      <c r="DQ92" s="123"/>
      <c r="DR92" s="123"/>
      <c r="DS92" s="123"/>
      <c r="DT92" s="123"/>
      <c r="DU92" s="123"/>
      <c r="DV92" s="123"/>
      <c r="DW92" s="123"/>
      <c r="DX92" s="123"/>
      <c r="DY92" s="123"/>
      <c r="DZ92" s="123"/>
      <c r="EA92" s="123"/>
      <c r="EB92" s="123"/>
      <c r="EC92" s="123"/>
      <c r="ED92" s="123"/>
      <c r="EE92" s="123"/>
      <c r="EF92" s="123"/>
      <c r="EG92" s="123"/>
      <c r="EH92" s="123"/>
      <c r="EI92" s="123"/>
      <c r="EJ92" s="123"/>
      <c r="EK92" s="123"/>
      <c r="EL92" s="123"/>
      <c r="EM92" s="123"/>
      <c r="EN92" s="123"/>
      <c r="EO92" s="123"/>
      <c r="EP92" s="123"/>
      <c r="EQ92" s="123"/>
      <c r="ER92" s="123"/>
      <c r="ES92" s="123"/>
      <c r="ET92" s="123"/>
      <c r="EU92" s="123"/>
      <c r="EV92" s="123"/>
      <c r="EW92" s="123"/>
      <c r="EX92" s="123"/>
      <c r="EY92" s="123"/>
      <c r="EZ92" s="123"/>
      <c r="FA92" s="123"/>
      <c r="FB92" s="123"/>
      <c r="FC92" s="123"/>
      <c r="FD92" s="123"/>
      <c r="FE92" s="123"/>
      <c r="FF92" s="123"/>
      <c r="FG92" s="123"/>
      <c r="FH92" s="123"/>
      <c r="FI92" s="123"/>
      <c r="FJ92" s="123"/>
      <c r="FK92" s="123"/>
      <c r="FL92" s="123"/>
      <c r="FM92" s="123"/>
      <c r="FN92" s="123"/>
      <c r="FO92" s="123"/>
      <c r="FP92" s="123"/>
      <c r="FQ92" s="123"/>
      <c r="FR92" s="123"/>
      <c r="FS92" s="123"/>
      <c r="FT92" s="123"/>
      <c r="FU92" s="123"/>
      <c r="FV92" s="123"/>
      <c r="FW92" s="123"/>
      <c r="FX92" s="123"/>
      <c r="FY92" s="123"/>
      <c r="FZ92" s="123"/>
      <c r="GA92" s="123"/>
      <c r="GB92" s="123"/>
      <c r="GC92" s="123"/>
      <c r="GD92" s="123"/>
      <c r="GE92" s="123"/>
      <c r="GF92" s="123"/>
      <c r="GG92" s="123"/>
      <c r="GH92" s="123"/>
      <c r="GI92" s="123"/>
      <c r="GJ92" s="123"/>
      <c r="GK92" s="123"/>
      <c r="GL92" s="123"/>
      <c r="GM92" s="123"/>
      <c r="GN92" s="123"/>
      <c r="GO92" s="123"/>
      <c r="GP92" s="123"/>
      <c r="GQ92" s="123"/>
      <c r="GR92" s="123"/>
      <c r="GS92" s="123"/>
      <c r="GT92" s="123"/>
      <c r="GU92" s="123"/>
      <c r="GV92" s="123"/>
      <c r="GW92" s="123"/>
      <c r="GX92" s="123"/>
      <c r="GY92" s="123"/>
      <c r="GZ92" s="123"/>
      <c r="HA92" s="123"/>
      <c r="HB92" s="123"/>
      <c r="HC92" s="123"/>
      <c r="HD92" s="123"/>
      <c r="HE92" s="123"/>
      <c r="HF92" s="123"/>
      <c r="HG92" s="123"/>
      <c r="HH92" s="123"/>
      <c r="HI92" s="123"/>
      <c r="HJ92" s="123"/>
      <c r="HK92" s="123"/>
      <c r="HL92" s="123"/>
      <c r="HM92" s="123"/>
      <c r="HN92" s="123"/>
      <c r="HO92" s="123"/>
      <c r="HP92" s="123"/>
      <c r="HQ92" s="123"/>
      <c r="HR92" s="123"/>
      <c r="HS92" s="123"/>
      <c r="HT92" s="123"/>
      <c r="HU92" s="123"/>
      <c r="HV92" s="123"/>
      <c r="HW92" s="123"/>
      <c r="HX92" s="123"/>
      <c r="HY92" s="123"/>
      <c r="HZ92" s="123"/>
      <c r="IA92" s="123"/>
      <c r="IB92" s="123"/>
      <c r="IC92" s="123"/>
      <c r="ID92" s="123"/>
      <c r="IE92" s="123"/>
      <c r="IF92" s="123"/>
      <c r="IG92" s="123"/>
      <c r="IH92" s="123"/>
      <c r="II92" s="123"/>
      <c r="IJ92" s="123"/>
      <c r="IK92" s="123"/>
      <c r="IL92" s="123"/>
      <c r="IM92" s="123"/>
      <c r="IN92" s="123"/>
      <c r="IO92" s="123"/>
      <c r="IP92" s="123"/>
      <c r="IQ92" s="123"/>
      <c r="IR92" s="123"/>
      <c r="IS92" s="123"/>
      <c r="IT92" s="123"/>
    </row>
    <row r="93" spans="1:254" ht="37.5" customHeight="1">
      <c r="A93" s="120">
        <v>60</v>
      </c>
      <c r="B93" s="490"/>
      <c r="C93" s="492" t="s">
        <v>96</v>
      </c>
      <c r="D93" s="124" t="s">
        <v>97</v>
      </c>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09"/>
      <c r="CS93" s="209"/>
      <c r="CT93" s="209"/>
      <c r="CU93" s="209"/>
      <c r="CV93" s="209"/>
      <c r="CW93" s="209"/>
      <c r="CX93" s="209"/>
      <c r="CY93" s="209"/>
      <c r="CZ93" s="209"/>
      <c r="DA93" s="209"/>
      <c r="DB93" s="209"/>
      <c r="DC93" s="209"/>
      <c r="DD93" s="209"/>
      <c r="DE93" s="209"/>
      <c r="DF93" s="209"/>
      <c r="DG93" s="209"/>
      <c r="DH93" s="209"/>
      <c r="DI93" s="209"/>
      <c r="DJ93" s="209"/>
      <c r="DK93" s="209"/>
      <c r="DL93" s="209"/>
      <c r="DM93" s="209"/>
      <c r="DN93" s="209"/>
      <c r="DO93" s="209"/>
      <c r="DP93" s="209"/>
      <c r="DQ93" s="209"/>
      <c r="DR93" s="209"/>
      <c r="DS93" s="209"/>
      <c r="DT93" s="209"/>
      <c r="DU93" s="209"/>
      <c r="DV93" s="209"/>
      <c r="DW93" s="209"/>
      <c r="DX93" s="209"/>
      <c r="DY93" s="209"/>
      <c r="DZ93" s="209"/>
      <c r="EA93" s="209"/>
      <c r="EB93" s="209"/>
      <c r="EC93" s="209"/>
      <c r="ED93" s="209"/>
      <c r="EE93" s="209"/>
      <c r="EF93" s="209"/>
      <c r="EG93" s="209"/>
      <c r="EH93" s="209"/>
      <c r="EI93" s="209"/>
      <c r="EJ93" s="209"/>
      <c r="EK93" s="209"/>
      <c r="EL93" s="209"/>
      <c r="EM93" s="209"/>
      <c r="EN93" s="209"/>
      <c r="EO93" s="209"/>
      <c r="EP93" s="209"/>
      <c r="EQ93" s="209"/>
      <c r="ER93" s="209"/>
      <c r="ES93" s="209"/>
      <c r="ET93" s="209"/>
      <c r="EU93" s="209"/>
      <c r="EV93" s="209"/>
      <c r="EW93" s="209"/>
      <c r="EX93" s="209"/>
      <c r="EY93" s="209"/>
      <c r="EZ93" s="209"/>
      <c r="FA93" s="209"/>
      <c r="FB93" s="209"/>
      <c r="FC93" s="209"/>
      <c r="FD93" s="209"/>
      <c r="FE93" s="209"/>
      <c r="FF93" s="209"/>
      <c r="FG93" s="209"/>
      <c r="FH93" s="209"/>
      <c r="FI93" s="209"/>
      <c r="FJ93" s="209"/>
      <c r="FK93" s="209"/>
      <c r="FL93" s="209"/>
      <c r="FM93" s="209"/>
      <c r="FN93" s="209"/>
      <c r="FO93" s="209"/>
      <c r="FP93" s="209"/>
      <c r="FQ93" s="209"/>
      <c r="FR93" s="209"/>
      <c r="FS93" s="209"/>
      <c r="FT93" s="209"/>
      <c r="FU93" s="209"/>
      <c r="FV93" s="209"/>
      <c r="FW93" s="209"/>
      <c r="FX93" s="209"/>
      <c r="FY93" s="209"/>
      <c r="FZ93" s="209"/>
      <c r="GA93" s="209"/>
      <c r="GB93" s="209"/>
      <c r="GC93" s="209"/>
      <c r="GD93" s="209"/>
      <c r="GE93" s="209"/>
      <c r="GF93" s="209"/>
      <c r="GG93" s="209"/>
      <c r="GH93" s="209"/>
      <c r="GI93" s="209"/>
      <c r="GJ93" s="209"/>
      <c r="GK93" s="209"/>
      <c r="GL93" s="209"/>
      <c r="GM93" s="209"/>
      <c r="GN93" s="209"/>
      <c r="GO93" s="209"/>
      <c r="GP93" s="209"/>
      <c r="GQ93" s="209"/>
      <c r="GR93" s="209"/>
      <c r="GS93" s="209"/>
      <c r="GT93" s="209"/>
      <c r="GU93" s="209"/>
      <c r="GV93" s="209"/>
      <c r="GW93" s="209"/>
      <c r="GX93" s="209"/>
      <c r="GY93" s="209"/>
      <c r="GZ93" s="209"/>
      <c r="HA93" s="209"/>
      <c r="HB93" s="209"/>
      <c r="HC93" s="209"/>
      <c r="HD93" s="209"/>
      <c r="HE93" s="209"/>
      <c r="HF93" s="209"/>
      <c r="HG93" s="209"/>
      <c r="HH93" s="209"/>
      <c r="HI93" s="209"/>
      <c r="HJ93" s="209"/>
      <c r="HK93" s="209"/>
      <c r="HL93" s="209"/>
      <c r="HM93" s="209"/>
      <c r="HN93" s="209"/>
      <c r="HO93" s="209"/>
      <c r="HP93" s="209"/>
      <c r="HQ93" s="209"/>
      <c r="HR93" s="209"/>
      <c r="HS93" s="209"/>
      <c r="HT93" s="209"/>
      <c r="HU93" s="209"/>
      <c r="HV93" s="209"/>
      <c r="HW93" s="209"/>
      <c r="HX93" s="209"/>
      <c r="HY93" s="209"/>
      <c r="HZ93" s="209"/>
      <c r="IA93" s="209"/>
      <c r="IB93" s="209"/>
      <c r="IC93" s="209"/>
      <c r="ID93" s="209"/>
      <c r="IE93" s="209"/>
      <c r="IF93" s="209"/>
      <c r="IG93" s="209"/>
      <c r="IH93" s="209"/>
      <c r="II93" s="209"/>
      <c r="IJ93" s="209"/>
      <c r="IK93" s="209"/>
      <c r="IL93" s="209"/>
      <c r="IM93" s="209"/>
      <c r="IN93" s="209"/>
      <c r="IO93" s="209"/>
      <c r="IP93" s="209"/>
      <c r="IQ93" s="209"/>
      <c r="IR93" s="209"/>
      <c r="IS93" s="209"/>
      <c r="IT93" s="209"/>
    </row>
    <row r="94" spans="1:254" ht="37.5" customHeight="1">
      <c r="A94" s="120">
        <v>61</v>
      </c>
      <c r="B94" s="490"/>
      <c r="C94" s="492"/>
      <c r="D94" s="124" t="s">
        <v>98</v>
      </c>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09"/>
      <c r="CI94" s="209"/>
      <c r="CJ94" s="209"/>
      <c r="CK94" s="209"/>
      <c r="CL94" s="209"/>
      <c r="CM94" s="209"/>
      <c r="CN94" s="209"/>
      <c r="CO94" s="209"/>
      <c r="CP94" s="209"/>
      <c r="CQ94" s="209"/>
      <c r="CR94" s="209"/>
      <c r="CS94" s="209"/>
      <c r="CT94" s="209"/>
      <c r="CU94" s="209"/>
      <c r="CV94" s="209"/>
      <c r="CW94" s="209"/>
      <c r="CX94" s="209"/>
      <c r="CY94" s="209"/>
      <c r="CZ94" s="209"/>
      <c r="DA94" s="209"/>
      <c r="DB94" s="209"/>
      <c r="DC94" s="209"/>
      <c r="DD94" s="209"/>
      <c r="DE94" s="209"/>
      <c r="DF94" s="209"/>
      <c r="DG94" s="209"/>
      <c r="DH94" s="209"/>
      <c r="DI94" s="209"/>
      <c r="DJ94" s="209"/>
      <c r="DK94" s="209"/>
      <c r="DL94" s="209"/>
      <c r="DM94" s="209"/>
      <c r="DN94" s="209"/>
      <c r="DO94" s="209"/>
      <c r="DP94" s="209"/>
      <c r="DQ94" s="209"/>
      <c r="DR94" s="209"/>
      <c r="DS94" s="209"/>
      <c r="DT94" s="209"/>
      <c r="DU94" s="209"/>
      <c r="DV94" s="209"/>
      <c r="DW94" s="209"/>
      <c r="DX94" s="209"/>
      <c r="DY94" s="209"/>
      <c r="DZ94" s="209"/>
      <c r="EA94" s="209"/>
      <c r="EB94" s="209"/>
      <c r="EC94" s="209"/>
      <c r="ED94" s="209"/>
      <c r="EE94" s="209"/>
      <c r="EF94" s="209"/>
      <c r="EG94" s="209"/>
      <c r="EH94" s="209"/>
      <c r="EI94" s="209"/>
      <c r="EJ94" s="209"/>
      <c r="EK94" s="209"/>
      <c r="EL94" s="209"/>
      <c r="EM94" s="209"/>
      <c r="EN94" s="209"/>
      <c r="EO94" s="209"/>
      <c r="EP94" s="209"/>
      <c r="EQ94" s="209"/>
      <c r="ER94" s="209"/>
      <c r="ES94" s="209"/>
      <c r="ET94" s="209"/>
      <c r="EU94" s="209"/>
      <c r="EV94" s="209"/>
      <c r="EW94" s="209"/>
      <c r="EX94" s="209"/>
      <c r="EY94" s="209"/>
      <c r="EZ94" s="209"/>
      <c r="FA94" s="209"/>
      <c r="FB94" s="209"/>
      <c r="FC94" s="209"/>
      <c r="FD94" s="209"/>
      <c r="FE94" s="209"/>
      <c r="FF94" s="209"/>
      <c r="FG94" s="209"/>
      <c r="FH94" s="209"/>
      <c r="FI94" s="209"/>
      <c r="FJ94" s="209"/>
      <c r="FK94" s="209"/>
      <c r="FL94" s="209"/>
      <c r="FM94" s="209"/>
      <c r="FN94" s="209"/>
      <c r="FO94" s="209"/>
      <c r="FP94" s="209"/>
      <c r="FQ94" s="209"/>
      <c r="FR94" s="209"/>
      <c r="FS94" s="209"/>
      <c r="FT94" s="209"/>
      <c r="FU94" s="209"/>
      <c r="FV94" s="209"/>
      <c r="FW94" s="209"/>
      <c r="FX94" s="209"/>
      <c r="FY94" s="209"/>
      <c r="FZ94" s="209"/>
      <c r="GA94" s="209"/>
      <c r="GB94" s="209"/>
      <c r="GC94" s="209"/>
      <c r="GD94" s="209"/>
      <c r="GE94" s="209"/>
      <c r="GF94" s="209"/>
      <c r="GG94" s="209"/>
      <c r="GH94" s="209"/>
      <c r="GI94" s="209"/>
      <c r="GJ94" s="209"/>
      <c r="GK94" s="209"/>
      <c r="GL94" s="209"/>
      <c r="GM94" s="209"/>
      <c r="GN94" s="209"/>
      <c r="GO94" s="209"/>
      <c r="GP94" s="209"/>
      <c r="GQ94" s="209"/>
      <c r="GR94" s="209"/>
      <c r="GS94" s="209"/>
      <c r="GT94" s="209"/>
      <c r="GU94" s="209"/>
      <c r="GV94" s="209"/>
      <c r="GW94" s="209"/>
      <c r="GX94" s="209"/>
      <c r="GY94" s="209"/>
      <c r="GZ94" s="209"/>
      <c r="HA94" s="209"/>
      <c r="HB94" s="209"/>
      <c r="HC94" s="209"/>
      <c r="HD94" s="209"/>
      <c r="HE94" s="209"/>
      <c r="HF94" s="209"/>
      <c r="HG94" s="209"/>
      <c r="HH94" s="209"/>
      <c r="HI94" s="209"/>
      <c r="HJ94" s="209"/>
      <c r="HK94" s="209"/>
      <c r="HL94" s="209"/>
      <c r="HM94" s="209"/>
      <c r="HN94" s="209"/>
      <c r="HO94" s="209"/>
      <c r="HP94" s="209"/>
      <c r="HQ94" s="209"/>
      <c r="HR94" s="209"/>
      <c r="HS94" s="209"/>
      <c r="HT94" s="209"/>
      <c r="HU94" s="209"/>
      <c r="HV94" s="209"/>
      <c r="HW94" s="209"/>
      <c r="HX94" s="209"/>
      <c r="HY94" s="209"/>
      <c r="HZ94" s="209"/>
      <c r="IA94" s="209"/>
      <c r="IB94" s="209"/>
      <c r="IC94" s="209"/>
      <c r="ID94" s="209"/>
      <c r="IE94" s="209"/>
      <c r="IF94" s="209"/>
      <c r="IG94" s="209"/>
      <c r="IH94" s="209"/>
      <c r="II94" s="209"/>
      <c r="IJ94" s="209"/>
      <c r="IK94" s="209"/>
      <c r="IL94" s="209"/>
      <c r="IM94" s="209"/>
      <c r="IN94" s="209"/>
      <c r="IO94" s="209"/>
      <c r="IP94" s="209"/>
      <c r="IQ94" s="209"/>
      <c r="IR94" s="209"/>
      <c r="IS94" s="209"/>
      <c r="IT94" s="209"/>
    </row>
    <row r="95" spans="1:254" ht="37.5" customHeight="1">
      <c r="A95" s="125">
        <v>62</v>
      </c>
      <c r="B95" s="491"/>
      <c r="C95" s="493"/>
      <c r="D95" s="126" t="s">
        <v>99</v>
      </c>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c r="CR95" s="210"/>
      <c r="CS95" s="210"/>
      <c r="CT95" s="210"/>
      <c r="CU95" s="210"/>
      <c r="CV95" s="210"/>
      <c r="CW95" s="210"/>
      <c r="CX95" s="210"/>
      <c r="CY95" s="210"/>
      <c r="CZ95" s="210"/>
      <c r="DA95" s="210"/>
      <c r="DB95" s="210"/>
      <c r="DC95" s="210"/>
      <c r="DD95" s="210"/>
      <c r="DE95" s="210"/>
      <c r="DF95" s="210"/>
      <c r="DG95" s="210"/>
      <c r="DH95" s="210"/>
      <c r="DI95" s="210"/>
      <c r="DJ95" s="210"/>
      <c r="DK95" s="210"/>
      <c r="DL95" s="210"/>
      <c r="DM95" s="210"/>
      <c r="DN95" s="210"/>
      <c r="DO95" s="210"/>
      <c r="DP95" s="210"/>
      <c r="DQ95" s="210"/>
      <c r="DR95" s="210"/>
      <c r="DS95" s="210"/>
      <c r="DT95" s="210"/>
      <c r="DU95" s="210"/>
      <c r="DV95" s="210"/>
      <c r="DW95" s="210"/>
      <c r="DX95" s="210"/>
      <c r="DY95" s="210"/>
      <c r="DZ95" s="210"/>
      <c r="EA95" s="210"/>
      <c r="EB95" s="210"/>
      <c r="EC95" s="210"/>
      <c r="ED95" s="210"/>
      <c r="EE95" s="210"/>
      <c r="EF95" s="210"/>
      <c r="EG95" s="210"/>
      <c r="EH95" s="210"/>
      <c r="EI95" s="210"/>
      <c r="EJ95" s="210"/>
      <c r="EK95" s="210"/>
      <c r="EL95" s="210"/>
      <c r="EM95" s="210"/>
      <c r="EN95" s="210"/>
      <c r="EO95" s="210"/>
      <c r="EP95" s="210"/>
      <c r="EQ95" s="210"/>
      <c r="ER95" s="210"/>
      <c r="ES95" s="210"/>
      <c r="ET95" s="210"/>
      <c r="EU95" s="210"/>
      <c r="EV95" s="210"/>
      <c r="EW95" s="210"/>
      <c r="EX95" s="210"/>
      <c r="EY95" s="210"/>
      <c r="EZ95" s="210"/>
      <c r="FA95" s="210"/>
      <c r="FB95" s="210"/>
      <c r="FC95" s="210"/>
      <c r="FD95" s="210"/>
      <c r="FE95" s="210"/>
      <c r="FF95" s="210"/>
      <c r="FG95" s="210"/>
      <c r="FH95" s="210"/>
      <c r="FI95" s="210"/>
      <c r="FJ95" s="210"/>
      <c r="FK95" s="210"/>
      <c r="FL95" s="210"/>
      <c r="FM95" s="210"/>
      <c r="FN95" s="210"/>
      <c r="FO95" s="210"/>
      <c r="FP95" s="210"/>
      <c r="FQ95" s="210"/>
      <c r="FR95" s="210"/>
      <c r="FS95" s="210"/>
      <c r="FT95" s="210"/>
      <c r="FU95" s="210"/>
      <c r="FV95" s="210"/>
      <c r="FW95" s="210"/>
      <c r="FX95" s="210"/>
      <c r="FY95" s="210"/>
      <c r="FZ95" s="210"/>
      <c r="GA95" s="210"/>
      <c r="GB95" s="210"/>
      <c r="GC95" s="210"/>
      <c r="GD95" s="210"/>
      <c r="GE95" s="210"/>
      <c r="GF95" s="210"/>
      <c r="GG95" s="210"/>
      <c r="GH95" s="210"/>
      <c r="GI95" s="210"/>
      <c r="GJ95" s="210"/>
      <c r="GK95" s="210"/>
      <c r="GL95" s="210"/>
      <c r="GM95" s="210"/>
      <c r="GN95" s="210"/>
      <c r="GO95" s="210"/>
      <c r="GP95" s="210"/>
      <c r="GQ95" s="210"/>
      <c r="GR95" s="210"/>
      <c r="GS95" s="210"/>
      <c r="GT95" s="210"/>
      <c r="GU95" s="210"/>
      <c r="GV95" s="210"/>
      <c r="GW95" s="210"/>
      <c r="GX95" s="210"/>
      <c r="GY95" s="210"/>
      <c r="GZ95" s="210"/>
      <c r="HA95" s="210"/>
      <c r="HB95" s="210"/>
      <c r="HC95" s="210"/>
      <c r="HD95" s="210"/>
      <c r="HE95" s="210"/>
      <c r="HF95" s="210"/>
      <c r="HG95" s="210"/>
      <c r="HH95" s="210"/>
      <c r="HI95" s="210"/>
      <c r="HJ95" s="210"/>
      <c r="HK95" s="210"/>
      <c r="HL95" s="210"/>
      <c r="HM95" s="210"/>
      <c r="HN95" s="210"/>
      <c r="HO95" s="210"/>
      <c r="HP95" s="210"/>
      <c r="HQ95" s="210"/>
      <c r="HR95" s="210"/>
      <c r="HS95" s="210"/>
      <c r="HT95" s="210"/>
      <c r="HU95" s="210"/>
      <c r="HV95" s="210"/>
      <c r="HW95" s="210"/>
      <c r="HX95" s="210"/>
      <c r="HY95" s="210"/>
      <c r="HZ95" s="210"/>
      <c r="IA95" s="210"/>
      <c r="IB95" s="210"/>
      <c r="IC95" s="210"/>
      <c r="ID95" s="210"/>
      <c r="IE95" s="210"/>
      <c r="IF95" s="210"/>
      <c r="IG95" s="210"/>
      <c r="IH95" s="210"/>
      <c r="II95" s="210"/>
      <c r="IJ95" s="210"/>
      <c r="IK95" s="210"/>
      <c r="IL95" s="210"/>
      <c r="IM95" s="210"/>
      <c r="IN95" s="210"/>
      <c r="IO95" s="210"/>
      <c r="IP95" s="210"/>
      <c r="IQ95" s="210"/>
      <c r="IR95" s="210"/>
      <c r="IS95" s="210"/>
      <c r="IT95" s="210"/>
    </row>
  </sheetData>
  <sheetProtection password="CC39" sheet="1" formatCells="0" formatColumns="0" formatRows="0" insertColumns="0" insertRows="0" insertHyperlinks="0" deleteColumns="0" deleteRows="0" sort="0" autoFilter="0" pivotTables="0"/>
  <mergeCells count="22">
    <mergeCell ref="A33:B33"/>
    <mergeCell ref="C33:D33"/>
    <mergeCell ref="B34:B39"/>
    <mergeCell ref="B40:B54"/>
    <mergeCell ref="C42:C45"/>
    <mergeCell ref="C46:C48"/>
    <mergeCell ref="B66:B70"/>
    <mergeCell ref="C68:C70"/>
    <mergeCell ref="B86:B90"/>
    <mergeCell ref="C88:C90"/>
    <mergeCell ref="B56:B60"/>
    <mergeCell ref="C58:C60"/>
    <mergeCell ref="B61:B65"/>
    <mergeCell ref="C63:C65"/>
    <mergeCell ref="B91:B95"/>
    <mergeCell ref="C93:C95"/>
    <mergeCell ref="B71:B75"/>
    <mergeCell ref="C73:C75"/>
    <mergeCell ref="B76:B80"/>
    <mergeCell ref="C78:C80"/>
    <mergeCell ref="B81:B85"/>
    <mergeCell ref="C83:C85"/>
  </mergeCells>
  <phoneticPr fontId="3"/>
  <dataValidations count="6">
    <dataValidation imeMode="halfAlpha" allowBlank="1" showInputMessage="1" showErrorMessage="1" sqref="E58:IT60 E63:IT65 E68:IT70 E73:IT75 E78:IT80 E83:IT85 E88:IT90 E93:IT95 E46:IT48"/>
    <dataValidation imeMode="fullKatakana" allowBlank="1" showInputMessage="1" showErrorMessage="1" sqref="E42:IT42 E44:IT44 E38:IT38"/>
    <dataValidation type="list" allowBlank="1" showInputMessage="1" showErrorMessage="1" sqref="E86:IT86 E81:IT81 E76:IT76 E71:IT71 E66:IT66 E61:IT61 E56:IT56 E91:IT91">
      <formula1>$F$15:$F$21</formula1>
    </dataValidation>
    <dataValidation type="list" allowBlank="1" showInputMessage="1" showErrorMessage="1" sqref="E87:IT87 E82:IT82 E77:IT77 E72:IT72 E67:IT67 E62:IT62 E57:IT57 E92:IT92">
      <formula1>$G$21:$G$23</formula1>
    </dataValidation>
    <dataValidation type="list" allowBlank="1" showInputMessage="1" showErrorMessage="1" sqref="E34">
      <formula1>$E$3:$E$12</formula1>
    </dataValidation>
    <dataValidation type="list" allowBlank="1" showInputMessage="1" showErrorMessage="1" sqref="E41:IT41">
      <formula1>$I$3:$I$5</formula1>
    </dataValidation>
  </dataValidations>
  <pageMargins left="0.78740157480314965" right="0.19685039370078741" top="0.78740157480314965" bottom="0.78740157480314965"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60"/>
  <sheetViews>
    <sheetView showGridLines="0" showZeros="0" topLeftCell="A33" workbookViewId="0">
      <selection activeCell="G47" sqref="G47"/>
    </sheetView>
  </sheetViews>
  <sheetFormatPr defaultColWidth="10.625" defaultRowHeight="13.5"/>
  <cols>
    <col min="1" max="1" width="2.375" style="5" customWidth="1"/>
    <col min="2" max="2" width="4.625" style="5" customWidth="1"/>
    <col min="3" max="4" width="8.625" style="5" customWidth="1"/>
    <col min="5" max="16384" width="10.625" style="5"/>
  </cols>
  <sheetData>
    <row r="1" spans="4:21" ht="14.25" hidden="1" customHeight="1" thickTop="1" thickBot="1">
      <c r="D1" s="1" t="s">
        <v>100</v>
      </c>
      <c r="E1" s="2">
        <v>45657</v>
      </c>
      <c r="F1" s="3"/>
      <c r="G1" s="4"/>
      <c r="H1" s="4"/>
      <c r="I1" s="4"/>
      <c r="J1" s="4"/>
      <c r="K1" s="4"/>
      <c r="L1" s="4"/>
    </row>
    <row r="2" spans="4:21" ht="14.25" hidden="1" customHeight="1" thickTop="1">
      <c r="D2" s="4"/>
      <c r="E2" s="6" t="s">
        <v>22</v>
      </c>
      <c r="F2" s="7" t="s">
        <v>23</v>
      </c>
      <c r="G2" s="8" t="s">
        <v>24</v>
      </c>
      <c r="I2" s="9" t="s">
        <v>25</v>
      </c>
      <c r="J2" s="10" t="s">
        <v>26</v>
      </c>
      <c r="K2" s="11" t="s">
        <v>0</v>
      </c>
      <c r="L2" s="10" t="s">
        <v>27</v>
      </c>
      <c r="M2" s="11" t="s">
        <v>28</v>
      </c>
      <c r="O2" s="10" t="s">
        <v>29</v>
      </c>
      <c r="P2" s="12" t="s">
        <v>30</v>
      </c>
      <c r="U2" s="13"/>
    </row>
    <row r="3" spans="4:21" ht="14.25" hidden="1" customHeight="1">
      <c r="D3" s="4"/>
      <c r="E3" s="14" t="s">
        <v>1</v>
      </c>
      <c r="F3" s="15" t="s">
        <v>31</v>
      </c>
      <c r="G3" s="215">
        <v>25</v>
      </c>
      <c r="I3" s="16" t="s">
        <v>32</v>
      </c>
      <c r="J3" s="17">
        <v>9</v>
      </c>
      <c r="K3" s="18" t="s">
        <v>2</v>
      </c>
      <c r="L3" s="411">
        <v>94</v>
      </c>
      <c r="M3" s="361" t="s">
        <v>33</v>
      </c>
      <c r="O3" s="19">
        <v>0</v>
      </c>
      <c r="P3" s="20" t="s">
        <v>33</v>
      </c>
      <c r="U3" s="13"/>
    </row>
    <row r="4" spans="4:21" ht="14.25" hidden="1" customHeight="1">
      <c r="D4" s="4"/>
      <c r="E4" s="21" t="s">
        <v>3</v>
      </c>
      <c r="F4" s="22" t="s">
        <v>34</v>
      </c>
      <c r="G4" s="216">
        <v>26</v>
      </c>
      <c r="I4" s="23" t="s">
        <v>35</v>
      </c>
      <c r="J4" s="24">
        <v>11</v>
      </c>
      <c r="K4" s="25" t="s">
        <v>4</v>
      </c>
      <c r="L4" s="413">
        <v>35887</v>
      </c>
      <c r="M4" s="361" t="s">
        <v>33</v>
      </c>
      <c r="O4" s="26">
        <v>69</v>
      </c>
      <c r="P4" s="27" t="s">
        <v>33</v>
      </c>
      <c r="U4" s="13"/>
    </row>
    <row r="5" spans="4:21" ht="14.25" hidden="1" customHeight="1">
      <c r="D5" s="4"/>
      <c r="E5" s="21" t="s">
        <v>5</v>
      </c>
      <c r="F5" s="22" t="s">
        <v>36</v>
      </c>
      <c r="G5" s="216">
        <v>27</v>
      </c>
      <c r="I5" s="28" t="s">
        <v>37</v>
      </c>
      <c r="J5" s="24">
        <v>13</v>
      </c>
      <c r="K5" s="25" t="s">
        <v>6</v>
      </c>
      <c r="L5" s="413">
        <v>36252</v>
      </c>
      <c r="M5" s="360" t="s">
        <v>213</v>
      </c>
      <c r="O5" s="29">
        <v>70</v>
      </c>
      <c r="P5" s="30" t="s">
        <v>38</v>
      </c>
      <c r="U5" s="13"/>
    </row>
    <row r="6" spans="4:21" ht="14.25" hidden="1" customHeight="1">
      <c r="D6" s="4"/>
      <c r="E6" s="21" t="s">
        <v>7</v>
      </c>
      <c r="F6" s="22" t="s">
        <v>39</v>
      </c>
      <c r="G6" s="216">
        <v>28</v>
      </c>
      <c r="I6" s="31"/>
      <c r="J6" s="24">
        <v>15</v>
      </c>
      <c r="K6" s="25" t="s">
        <v>8</v>
      </c>
      <c r="L6" s="413">
        <v>36618</v>
      </c>
      <c r="M6" s="360" t="s">
        <v>213</v>
      </c>
      <c r="O6" s="32"/>
      <c r="P6" s="32"/>
      <c r="U6" s="13"/>
    </row>
    <row r="7" spans="4:21" ht="14.25" hidden="1" customHeight="1">
      <c r="D7" s="4"/>
      <c r="E7" s="21" t="s">
        <v>310</v>
      </c>
      <c r="F7" s="22" t="s">
        <v>40</v>
      </c>
      <c r="G7" s="216">
        <v>29</v>
      </c>
      <c r="I7" s="31"/>
      <c r="J7" s="33">
        <v>19</v>
      </c>
      <c r="K7" s="34" t="s">
        <v>9</v>
      </c>
      <c r="L7" s="365">
        <v>36983</v>
      </c>
      <c r="M7" s="360" t="s">
        <v>213</v>
      </c>
      <c r="N7" s="13"/>
      <c r="U7" s="13"/>
    </row>
    <row r="8" spans="4:21" ht="14.25" hidden="1" customHeight="1">
      <c r="D8" s="4"/>
      <c r="E8" s="21" t="s">
        <v>10</v>
      </c>
      <c r="F8" s="35" t="s">
        <v>41</v>
      </c>
      <c r="G8" s="217">
        <v>30</v>
      </c>
      <c r="I8" s="31"/>
      <c r="J8" s="36"/>
      <c r="K8" s="36"/>
      <c r="L8" s="365">
        <v>37348</v>
      </c>
      <c r="M8" s="360" t="s">
        <v>213</v>
      </c>
      <c r="N8" s="13"/>
      <c r="U8" s="13"/>
    </row>
    <row r="9" spans="4:21" ht="14.25" hidden="1" customHeight="1">
      <c r="D9" s="4"/>
      <c r="E9" s="21" t="s">
        <v>11</v>
      </c>
      <c r="I9" s="31"/>
      <c r="J9" s="37" t="s">
        <v>42</v>
      </c>
      <c r="K9" s="38" t="s">
        <v>12</v>
      </c>
      <c r="L9" s="365">
        <v>37713</v>
      </c>
      <c r="M9" s="360" t="s">
        <v>213</v>
      </c>
      <c r="N9" s="13"/>
      <c r="R9" s="13"/>
      <c r="S9" s="13"/>
      <c r="T9" s="13"/>
      <c r="U9" s="13"/>
    </row>
    <row r="10" spans="4:21" ht="14.25" hidden="1" customHeight="1">
      <c r="D10" s="4"/>
      <c r="E10" s="21" t="s">
        <v>13</v>
      </c>
      <c r="J10" s="207">
        <v>0</v>
      </c>
      <c r="K10" s="208"/>
      <c r="L10" s="365">
        <v>38079</v>
      </c>
      <c r="M10" s="360" t="s">
        <v>213</v>
      </c>
      <c r="N10" s="13"/>
      <c r="R10" s="13"/>
      <c r="S10" s="13"/>
      <c r="T10" s="13"/>
      <c r="U10" s="13"/>
    </row>
    <row r="11" spans="4:21" ht="14.25" hidden="1" customHeight="1">
      <c r="D11" s="4"/>
      <c r="E11" s="40" t="s">
        <v>14</v>
      </c>
      <c r="J11" s="39">
        <v>70</v>
      </c>
      <c r="K11" s="206" t="s">
        <v>43</v>
      </c>
      <c r="L11" s="365">
        <v>38444</v>
      </c>
      <c r="M11" s="360" t="s">
        <v>213</v>
      </c>
      <c r="N11" s="13"/>
      <c r="R11" s="13"/>
      <c r="S11" s="13"/>
      <c r="T11" s="13"/>
      <c r="U11" s="13"/>
    </row>
    <row r="12" spans="4:21" ht="14.25" hidden="1" customHeight="1">
      <c r="D12" s="4"/>
      <c r="E12" s="415"/>
      <c r="J12" s="41">
        <v>120</v>
      </c>
      <c r="K12" s="42" t="s">
        <v>44</v>
      </c>
      <c r="L12" s="365">
        <v>38809</v>
      </c>
      <c r="M12" s="360" t="s">
        <v>213</v>
      </c>
      <c r="N12" s="13"/>
      <c r="R12" s="13"/>
      <c r="S12" s="13"/>
      <c r="T12" s="13"/>
      <c r="U12" s="13"/>
    </row>
    <row r="13" spans="4:21" ht="14.25" hidden="1" customHeight="1">
      <c r="D13" s="4"/>
      <c r="E13" s="13"/>
      <c r="F13" s="13"/>
      <c r="G13" s="13"/>
      <c r="J13" s="41">
        <v>160</v>
      </c>
      <c r="K13" s="42" t="s">
        <v>45</v>
      </c>
      <c r="L13" s="365">
        <v>39174</v>
      </c>
      <c r="M13" s="360" t="s">
        <v>213</v>
      </c>
      <c r="N13" s="13"/>
      <c r="R13" s="13"/>
      <c r="S13" s="13"/>
      <c r="T13" s="13"/>
      <c r="U13" s="13"/>
    </row>
    <row r="14" spans="4:21" ht="14.25" hidden="1" customHeight="1">
      <c r="D14" s="4"/>
      <c r="E14" s="13"/>
      <c r="F14" s="13"/>
      <c r="G14" s="13"/>
      <c r="J14" s="43">
        <v>200</v>
      </c>
      <c r="K14" s="44" t="s">
        <v>46</v>
      </c>
      <c r="L14" s="365">
        <v>39540</v>
      </c>
      <c r="M14" s="360" t="s">
        <v>213</v>
      </c>
      <c r="N14" s="13"/>
      <c r="R14" s="13"/>
      <c r="S14" s="13"/>
      <c r="T14" s="13"/>
      <c r="U14" s="13"/>
    </row>
    <row r="15" spans="4:21" ht="14.25" hidden="1" customHeight="1">
      <c r="D15" s="4"/>
      <c r="E15" s="13"/>
      <c r="G15" s="13"/>
      <c r="J15" s="13"/>
      <c r="K15" s="13"/>
      <c r="L15" s="365">
        <v>39905</v>
      </c>
      <c r="M15" s="360" t="s">
        <v>213</v>
      </c>
      <c r="N15" s="13"/>
      <c r="O15" s="13"/>
      <c r="P15" s="13"/>
      <c r="Q15" s="13"/>
      <c r="R15" s="13"/>
      <c r="S15" s="13"/>
      <c r="T15" s="13"/>
      <c r="U15" s="13"/>
    </row>
    <row r="16" spans="4:21" ht="14.25" hidden="1" customHeight="1">
      <c r="D16" s="4"/>
      <c r="E16" s="45"/>
      <c r="F16" s="9" t="s">
        <v>47</v>
      </c>
      <c r="G16" s="46" t="s">
        <v>48</v>
      </c>
      <c r="H16" s="47" t="s">
        <v>47</v>
      </c>
      <c r="I16" s="4"/>
      <c r="J16" s="37" t="s">
        <v>101</v>
      </c>
      <c r="K16" s="48" t="s">
        <v>12</v>
      </c>
      <c r="L16" s="365">
        <v>40270</v>
      </c>
      <c r="M16" s="360" t="s">
        <v>213</v>
      </c>
      <c r="O16" s="9" t="s">
        <v>102</v>
      </c>
    </row>
    <row r="17" spans="4:252" ht="14.25" hidden="1" customHeight="1">
      <c r="D17" s="4"/>
      <c r="E17" s="49">
        <v>1</v>
      </c>
      <c r="F17" s="50" t="s">
        <v>49</v>
      </c>
      <c r="G17" s="14">
        <v>25</v>
      </c>
      <c r="H17" s="51" t="s">
        <v>103</v>
      </c>
      <c r="I17" s="4"/>
      <c r="J17" s="373">
        <v>18</v>
      </c>
      <c r="K17" s="382" t="s">
        <v>50</v>
      </c>
      <c r="L17" s="406">
        <v>40635</v>
      </c>
      <c r="M17" s="360" t="s">
        <v>213</v>
      </c>
      <c r="O17" s="52" t="s">
        <v>104</v>
      </c>
    </row>
    <row r="18" spans="4:252" ht="14.25" hidden="1" customHeight="1">
      <c r="E18" s="53">
        <v>2</v>
      </c>
      <c r="F18" s="54" t="s">
        <v>51</v>
      </c>
      <c r="G18" s="14">
        <v>50</v>
      </c>
      <c r="H18" s="51" t="s">
        <v>52</v>
      </c>
      <c r="J18" s="376">
        <v>25</v>
      </c>
      <c r="K18" s="385" t="s">
        <v>2</v>
      </c>
      <c r="L18" s="55"/>
      <c r="M18" s="56"/>
      <c r="O18" s="52" t="s">
        <v>105</v>
      </c>
    </row>
    <row r="19" spans="4:252" ht="14.25" hidden="1" customHeight="1">
      <c r="E19" s="53">
        <v>3</v>
      </c>
      <c r="F19" s="54" t="s">
        <v>53</v>
      </c>
      <c r="G19" s="21">
        <v>100</v>
      </c>
      <c r="H19" s="51" t="s">
        <v>54</v>
      </c>
      <c r="J19" s="376">
        <v>30</v>
      </c>
      <c r="K19" s="385" t="s">
        <v>4</v>
      </c>
      <c r="L19" s="55"/>
      <c r="M19" s="56"/>
      <c r="O19" s="52" t="s">
        <v>55</v>
      </c>
    </row>
    <row r="20" spans="4:252" ht="14.25" hidden="1" customHeight="1">
      <c r="E20" s="21">
        <v>4</v>
      </c>
      <c r="F20" s="54" t="s">
        <v>56</v>
      </c>
      <c r="G20" s="21">
        <v>200</v>
      </c>
      <c r="H20" s="51" t="s">
        <v>57</v>
      </c>
      <c r="J20" s="376">
        <v>35</v>
      </c>
      <c r="K20" s="385" t="s">
        <v>6</v>
      </c>
      <c r="L20" s="55"/>
      <c r="M20" s="56"/>
      <c r="O20" s="52" t="s">
        <v>58</v>
      </c>
    </row>
    <row r="21" spans="4:252" ht="14.25" hidden="1" customHeight="1">
      <c r="E21" s="40">
        <v>5</v>
      </c>
      <c r="F21" s="57" t="s">
        <v>59</v>
      </c>
      <c r="G21" s="21">
        <v>400</v>
      </c>
      <c r="H21" s="51" t="s">
        <v>60</v>
      </c>
      <c r="J21" s="376">
        <v>40</v>
      </c>
      <c r="K21" s="385" t="s">
        <v>8</v>
      </c>
      <c r="L21" s="58"/>
      <c r="M21" s="59"/>
      <c r="AA21" s="31"/>
      <c r="AB21" s="31"/>
      <c r="AC21" s="31"/>
      <c r="AD21" s="31"/>
    </row>
    <row r="22" spans="4:252" ht="14.25" hidden="1" customHeight="1">
      <c r="E22" s="60">
        <v>6</v>
      </c>
      <c r="F22" s="50" t="s">
        <v>61</v>
      </c>
      <c r="G22" s="21">
        <v>800</v>
      </c>
      <c r="H22" s="61" t="s">
        <v>62</v>
      </c>
      <c r="J22" s="376">
        <v>45</v>
      </c>
      <c r="K22" s="385" t="s">
        <v>9</v>
      </c>
      <c r="L22" s="58"/>
      <c r="M22" s="59"/>
      <c r="AA22" s="62"/>
      <c r="AB22" s="62"/>
      <c r="AC22" s="62"/>
      <c r="AD22" s="31"/>
    </row>
    <row r="23" spans="4:252" ht="14.25" hidden="1" customHeight="1">
      <c r="E23" s="40">
        <v>7</v>
      </c>
      <c r="F23" s="57" t="s">
        <v>63</v>
      </c>
      <c r="G23" s="40">
        <v>1500</v>
      </c>
      <c r="H23" s="63"/>
      <c r="J23" s="376">
        <v>50</v>
      </c>
      <c r="K23" s="385" t="s">
        <v>64</v>
      </c>
      <c r="L23" s="58"/>
      <c r="M23" s="59"/>
      <c r="AA23" s="31"/>
      <c r="AB23" s="31"/>
      <c r="AC23" s="31"/>
      <c r="AD23" s="31"/>
    </row>
    <row r="24" spans="4:252" ht="14.25" hidden="1" customHeight="1">
      <c r="G24" s="64">
        <v>1200</v>
      </c>
      <c r="H24" s="65"/>
      <c r="J24" s="376">
        <v>55</v>
      </c>
      <c r="K24" s="385" t="s">
        <v>65</v>
      </c>
      <c r="L24" s="58"/>
      <c r="M24" s="59"/>
      <c r="AA24" s="31"/>
      <c r="AB24" s="31"/>
      <c r="AC24" s="31"/>
      <c r="AD24" s="31"/>
    </row>
    <row r="25" spans="4:252" ht="14.25" hidden="1" customHeight="1">
      <c r="G25" s="61">
        <v>2000</v>
      </c>
      <c r="H25" s="65"/>
      <c r="J25" s="376">
        <v>60</v>
      </c>
      <c r="K25" s="385" t="s">
        <v>66</v>
      </c>
      <c r="L25" s="58"/>
      <c r="M25" s="59"/>
    </row>
    <row r="26" spans="4:252" ht="14.25" hidden="1" customHeight="1">
      <c r="G26" s="56"/>
      <c r="H26" s="56"/>
      <c r="J26" s="376">
        <v>65</v>
      </c>
      <c r="K26" s="385" t="s">
        <v>224</v>
      </c>
      <c r="L26" s="58"/>
      <c r="M26" s="59"/>
    </row>
    <row r="27" spans="4:252" ht="14.25" hidden="1" customHeight="1">
      <c r="G27" s="56"/>
      <c r="H27" s="56"/>
      <c r="J27" s="376">
        <v>70</v>
      </c>
      <c r="K27" s="385" t="s">
        <v>225</v>
      </c>
      <c r="L27" s="58"/>
      <c r="M27" s="59"/>
    </row>
    <row r="28" spans="4:252" ht="14.25" hidden="1" customHeight="1">
      <c r="G28" s="56"/>
      <c r="H28" s="56"/>
      <c r="J28" s="376">
        <v>75</v>
      </c>
      <c r="K28" s="385" t="s">
        <v>226</v>
      </c>
      <c r="L28" s="58"/>
      <c r="M28" s="59"/>
    </row>
    <row r="29" spans="4:252" ht="14.25" hidden="1" customHeight="1">
      <c r="J29" s="376">
        <v>80</v>
      </c>
      <c r="K29" s="389" t="s">
        <v>227</v>
      </c>
      <c r="L29" s="58"/>
      <c r="M29" s="59"/>
    </row>
    <row r="30" spans="4:252" ht="14.25" hidden="1" customHeight="1">
      <c r="J30" s="376">
        <v>85</v>
      </c>
      <c r="K30" s="389" t="s">
        <v>228</v>
      </c>
      <c r="L30" s="58"/>
      <c r="M30" s="59"/>
    </row>
    <row r="31" spans="4:252" ht="14.25" hidden="1" customHeight="1">
      <c r="J31" s="390">
        <v>90</v>
      </c>
      <c r="K31" s="391" t="s">
        <v>229</v>
      </c>
      <c r="L31" s="58"/>
      <c r="M31" s="59"/>
    </row>
    <row r="32" spans="4:252" ht="14.25" hidden="1" customHeight="1">
      <c r="E32" s="5" t="str">
        <f t="shared" ref="E32:BP32" si="0">IF(E48="","",MID(E$46,1,4)&amp;"/"&amp;MID(E$47,1,2)&amp;"/"&amp;MID(E$48,1,2))</f>
        <v/>
      </c>
      <c r="F32" s="5" t="str">
        <f t="shared" si="0"/>
        <v/>
      </c>
      <c r="G32" s="5" t="str">
        <f t="shared" si="0"/>
        <v/>
      </c>
      <c r="H32" s="5" t="str">
        <f t="shared" si="0"/>
        <v/>
      </c>
      <c r="I32" s="5" t="str">
        <f t="shared" si="0"/>
        <v/>
      </c>
      <c r="J32" s="5" t="str">
        <f t="shared" si="0"/>
        <v/>
      </c>
      <c r="K32" s="5" t="str">
        <f t="shared" si="0"/>
        <v/>
      </c>
      <c r="L32" s="5" t="str">
        <f t="shared" si="0"/>
        <v/>
      </c>
      <c r="M32" s="5" t="str">
        <f t="shared" si="0"/>
        <v/>
      </c>
      <c r="N32" s="5" t="str">
        <f t="shared" si="0"/>
        <v/>
      </c>
      <c r="O32" s="5" t="str">
        <f t="shared" si="0"/>
        <v/>
      </c>
      <c r="P32" s="5" t="str">
        <f t="shared" si="0"/>
        <v/>
      </c>
      <c r="Q32" s="5" t="str">
        <f t="shared" si="0"/>
        <v/>
      </c>
      <c r="R32" s="5" t="str">
        <f t="shared" si="0"/>
        <v/>
      </c>
      <c r="S32" s="5" t="str">
        <f t="shared" si="0"/>
        <v/>
      </c>
      <c r="T32" s="5" t="str">
        <f t="shared" si="0"/>
        <v/>
      </c>
      <c r="U32" s="5" t="str">
        <f t="shared" si="0"/>
        <v/>
      </c>
      <c r="V32" s="5" t="str">
        <f t="shared" si="0"/>
        <v/>
      </c>
      <c r="W32" s="5" t="str">
        <f t="shared" si="0"/>
        <v/>
      </c>
      <c r="X32" s="5" t="str">
        <f t="shared" si="0"/>
        <v/>
      </c>
      <c r="Y32" s="5" t="str">
        <f t="shared" si="0"/>
        <v/>
      </c>
      <c r="Z32" s="5" t="str">
        <f t="shared" si="0"/>
        <v/>
      </c>
      <c r="AA32" s="5" t="str">
        <f t="shared" si="0"/>
        <v/>
      </c>
      <c r="AB32" s="5" t="str">
        <f t="shared" si="0"/>
        <v/>
      </c>
      <c r="AC32" s="5" t="str">
        <f t="shared" si="0"/>
        <v/>
      </c>
      <c r="AD32" s="5" t="str">
        <f t="shared" si="0"/>
        <v/>
      </c>
      <c r="AE32" s="5" t="str">
        <f t="shared" si="0"/>
        <v/>
      </c>
      <c r="AF32" s="5" t="str">
        <f t="shared" si="0"/>
        <v/>
      </c>
      <c r="AG32" s="5" t="str">
        <f t="shared" si="0"/>
        <v/>
      </c>
      <c r="AH32" s="5" t="str">
        <f t="shared" si="0"/>
        <v/>
      </c>
      <c r="AI32" s="5" t="str">
        <f t="shared" si="0"/>
        <v/>
      </c>
      <c r="AJ32" s="5" t="str">
        <f t="shared" si="0"/>
        <v/>
      </c>
      <c r="AK32" s="5" t="str">
        <f t="shared" si="0"/>
        <v/>
      </c>
      <c r="AL32" s="5" t="str">
        <f t="shared" si="0"/>
        <v/>
      </c>
      <c r="AM32" s="5" t="str">
        <f t="shared" si="0"/>
        <v/>
      </c>
      <c r="AN32" s="5" t="str">
        <f t="shared" si="0"/>
        <v/>
      </c>
      <c r="AO32" s="5" t="str">
        <f t="shared" si="0"/>
        <v/>
      </c>
      <c r="AP32" s="5" t="str">
        <f t="shared" si="0"/>
        <v/>
      </c>
      <c r="AQ32" s="5" t="str">
        <f t="shared" si="0"/>
        <v/>
      </c>
      <c r="AR32" s="5" t="str">
        <f t="shared" si="0"/>
        <v/>
      </c>
      <c r="AS32" s="5" t="str">
        <f t="shared" si="0"/>
        <v/>
      </c>
      <c r="AT32" s="5" t="str">
        <f t="shared" si="0"/>
        <v/>
      </c>
      <c r="AU32" s="5" t="str">
        <f t="shared" si="0"/>
        <v/>
      </c>
      <c r="AV32" s="5" t="str">
        <f t="shared" si="0"/>
        <v/>
      </c>
      <c r="AW32" s="5" t="str">
        <f t="shared" si="0"/>
        <v/>
      </c>
      <c r="AX32" s="5" t="str">
        <f t="shared" si="0"/>
        <v/>
      </c>
      <c r="AY32" s="5" t="str">
        <f t="shared" si="0"/>
        <v/>
      </c>
      <c r="AZ32" s="5" t="str">
        <f t="shared" si="0"/>
        <v/>
      </c>
      <c r="BA32" s="5" t="str">
        <f t="shared" si="0"/>
        <v/>
      </c>
      <c r="BB32" s="5" t="str">
        <f t="shared" si="0"/>
        <v/>
      </c>
      <c r="BC32" s="5" t="str">
        <f t="shared" si="0"/>
        <v/>
      </c>
      <c r="BD32" s="5" t="str">
        <f t="shared" si="0"/>
        <v/>
      </c>
      <c r="BE32" s="5" t="str">
        <f t="shared" si="0"/>
        <v/>
      </c>
      <c r="BF32" s="5" t="str">
        <f t="shared" si="0"/>
        <v/>
      </c>
      <c r="BG32" s="5" t="str">
        <f t="shared" si="0"/>
        <v/>
      </c>
      <c r="BH32" s="5" t="str">
        <f t="shared" si="0"/>
        <v/>
      </c>
      <c r="BI32" s="5" t="str">
        <f t="shared" si="0"/>
        <v/>
      </c>
      <c r="BJ32" s="5" t="str">
        <f t="shared" si="0"/>
        <v/>
      </c>
      <c r="BK32" s="5" t="str">
        <f t="shared" si="0"/>
        <v/>
      </c>
      <c r="BL32" s="5" t="str">
        <f t="shared" si="0"/>
        <v/>
      </c>
      <c r="BM32" s="5" t="str">
        <f t="shared" si="0"/>
        <v/>
      </c>
      <c r="BN32" s="5" t="str">
        <f t="shared" si="0"/>
        <v/>
      </c>
      <c r="BO32" s="5" t="str">
        <f t="shared" si="0"/>
        <v/>
      </c>
      <c r="BP32" s="5" t="str">
        <f t="shared" si="0"/>
        <v/>
      </c>
      <c r="BQ32" s="5" t="str">
        <f t="shared" ref="BQ32:EB32" si="1">IF(BQ48="","",MID(BQ$46,1,4)&amp;"/"&amp;MID(BQ$47,1,2)&amp;"/"&amp;MID(BQ$48,1,2))</f>
        <v/>
      </c>
      <c r="BR32" s="5" t="str">
        <f t="shared" si="1"/>
        <v/>
      </c>
      <c r="BS32" s="5" t="str">
        <f t="shared" si="1"/>
        <v/>
      </c>
      <c r="BT32" s="5" t="str">
        <f t="shared" si="1"/>
        <v/>
      </c>
      <c r="BU32" s="5" t="str">
        <f t="shared" si="1"/>
        <v/>
      </c>
      <c r="BV32" s="5" t="str">
        <f t="shared" si="1"/>
        <v/>
      </c>
      <c r="BW32" s="5" t="str">
        <f t="shared" si="1"/>
        <v/>
      </c>
      <c r="BX32" s="5" t="str">
        <f t="shared" si="1"/>
        <v/>
      </c>
      <c r="BY32" s="5" t="str">
        <f t="shared" si="1"/>
        <v/>
      </c>
      <c r="BZ32" s="5" t="str">
        <f t="shared" si="1"/>
        <v/>
      </c>
      <c r="CA32" s="5" t="str">
        <f t="shared" si="1"/>
        <v/>
      </c>
      <c r="CB32" s="5" t="str">
        <f t="shared" si="1"/>
        <v/>
      </c>
      <c r="CC32" s="5" t="str">
        <f t="shared" si="1"/>
        <v/>
      </c>
      <c r="CD32" s="5" t="str">
        <f t="shared" si="1"/>
        <v/>
      </c>
      <c r="CE32" s="5" t="str">
        <f t="shared" si="1"/>
        <v/>
      </c>
      <c r="CF32" s="5" t="str">
        <f t="shared" si="1"/>
        <v/>
      </c>
      <c r="CG32" s="5" t="str">
        <f t="shared" si="1"/>
        <v/>
      </c>
      <c r="CH32" s="5" t="str">
        <f t="shared" si="1"/>
        <v/>
      </c>
      <c r="CI32" s="5" t="str">
        <f t="shared" si="1"/>
        <v/>
      </c>
      <c r="CJ32" s="5" t="str">
        <f t="shared" si="1"/>
        <v/>
      </c>
      <c r="CK32" s="5" t="str">
        <f t="shared" si="1"/>
        <v/>
      </c>
      <c r="CL32" s="5" t="str">
        <f t="shared" si="1"/>
        <v/>
      </c>
      <c r="CM32" s="5" t="str">
        <f t="shared" si="1"/>
        <v/>
      </c>
      <c r="CN32" s="5" t="str">
        <f t="shared" si="1"/>
        <v/>
      </c>
      <c r="CO32" s="5" t="str">
        <f t="shared" si="1"/>
        <v/>
      </c>
      <c r="CP32" s="5" t="str">
        <f t="shared" si="1"/>
        <v/>
      </c>
      <c r="CQ32" s="5" t="str">
        <f t="shared" si="1"/>
        <v/>
      </c>
      <c r="CR32" s="5" t="str">
        <f t="shared" si="1"/>
        <v/>
      </c>
      <c r="CS32" s="5" t="str">
        <f t="shared" si="1"/>
        <v/>
      </c>
      <c r="CT32" s="5" t="str">
        <f t="shared" si="1"/>
        <v/>
      </c>
      <c r="CU32" s="5" t="str">
        <f t="shared" si="1"/>
        <v/>
      </c>
      <c r="CV32" s="5" t="str">
        <f t="shared" si="1"/>
        <v/>
      </c>
      <c r="CW32" s="5" t="str">
        <f t="shared" si="1"/>
        <v/>
      </c>
      <c r="CX32" s="5" t="str">
        <f t="shared" si="1"/>
        <v/>
      </c>
      <c r="CY32" s="5" t="str">
        <f t="shared" si="1"/>
        <v/>
      </c>
      <c r="CZ32" s="5" t="str">
        <f t="shared" si="1"/>
        <v/>
      </c>
      <c r="DA32" s="5" t="str">
        <f t="shared" si="1"/>
        <v/>
      </c>
      <c r="DB32" s="5" t="str">
        <f t="shared" si="1"/>
        <v/>
      </c>
      <c r="DC32" s="5" t="str">
        <f t="shared" si="1"/>
        <v/>
      </c>
      <c r="DD32" s="5" t="str">
        <f t="shared" si="1"/>
        <v/>
      </c>
      <c r="DE32" s="5" t="str">
        <f t="shared" si="1"/>
        <v/>
      </c>
      <c r="DF32" s="5" t="str">
        <f t="shared" si="1"/>
        <v/>
      </c>
      <c r="DG32" s="5" t="str">
        <f t="shared" si="1"/>
        <v/>
      </c>
      <c r="DH32" s="5" t="str">
        <f t="shared" si="1"/>
        <v/>
      </c>
      <c r="DI32" s="5" t="str">
        <f t="shared" si="1"/>
        <v/>
      </c>
      <c r="DJ32" s="5" t="str">
        <f t="shared" si="1"/>
        <v/>
      </c>
      <c r="DK32" s="5" t="str">
        <f t="shared" si="1"/>
        <v/>
      </c>
      <c r="DL32" s="5" t="str">
        <f t="shared" si="1"/>
        <v/>
      </c>
      <c r="DM32" s="5" t="str">
        <f t="shared" si="1"/>
        <v/>
      </c>
      <c r="DN32" s="5" t="str">
        <f t="shared" si="1"/>
        <v/>
      </c>
      <c r="DO32" s="5" t="str">
        <f t="shared" si="1"/>
        <v/>
      </c>
      <c r="DP32" s="5" t="str">
        <f t="shared" si="1"/>
        <v/>
      </c>
      <c r="DQ32" s="5" t="str">
        <f t="shared" si="1"/>
        <v/>
      </c>
      <c r="DR32" s="5" t="str">
        <f t="shared" si="1"/>
        <v/>
      </c>
      <c r="DS32" s="5" t="str">
        <f t="shared" si="1"/>
        <v/>
      </c>
      <c r="DT32" s="5" t="str">
        <f t="shared" si="1"/>
        <v/>
      </c>
      <c r="DU32" s="5" t="str">
        <f t="shared" si="1"/>
        <v/>
      </c>
      <c r="DV32" s="5" t="str">
        <f t="shared" si="1"/>
        <v/>
      </c>
      <c r="DW32" s="5" t="str">
        <f t="shared" si="1"/>
        <v/>
      </c>
      <c r="DX32" s="5" t="str">
        <f t="shared" si="1"/>
        <v/>
      </c>
      <c r="DY32" s="5" t="str">
        <f t="shared" si="1"/>
        <v/>
      </c>
      <c r="DZ32" s="5" t="str">
        <f t="shared" si="1"/>
        <v/>
      </c>
      <c r="EA32" s="5" t="str">
        <f t="shared" si="1"/>
        <v/>
      </c>
      <c r="EB32" s="5" t="str">
        <f t="shared" si="1"/>
        <v/>
      </c>
      <c r="EC32" s="5" t="str">
        <f t="shared" ref="EC32:GN32" si="2">IF(EC48="","",MID(EC$46,1,4)&amp;"/"&amp;MID(EC$47,1,2)&amp;"/"&amp;MID(EC$48,1,2))</f>
        <v/>
      </c>
      <c r="ED32" s="5" t="str">
        <f t="shared" si="2"/>
        <v/>
      </c>
      <c r="EE32" s="5" t="str">
        <f t="shared" si="2"/>
        <v/>
      </c>
      <c r="EF32" s="5" t="str">
        <f t="shared" si="2"/>
        <v/>
      </c>
      <c r="EG32" s="5" t="str">
        <f t="shared" si="2"/>
        <v/>
      </c>
      <c r="EH32" s="5" t="str">
        <f t="shared" si="2"/>
        <v/>
      </c>
      <c r="EI32" s="5" t="str">
        <f t="shared" si="2"/>
        <v/>
      </c>
      <c r="EJ32" s="5" t="str">
        <f t="shared" si="2"/>
        <v/>
      </c>
      <c r="EK32" s="5" t="str">
        <f t="shared" si="2"/>
        <v/>
      </c>
      <c r="EL32" s="5" t="str">
        <f t="shared" si="2"/>
        <v/>
      </c>
      <c r="EM32" s="5" t="str">
        <f t="shared" si="2"/>
        <v/>
      </c>
      <c r="EN32" s="5" t="str">
        <f t="shared" si="2"/>
        <v/>
      </c>
      <c r="EO32" s="5" t="str">
        <f t="shared" si="2"/>
        <v/>
      </c>
      <c r="EP32" s="5" t="str">
        <f t="shared" si="2"/>
        <v/>
      </c>
      <c r="EQ32" s="5" t="str">
        <f t="shared" si="2"/>
        <v/>
      </c>
      <c r="ER32" s="5" t="str">
        <f t="shared" si="2"/>
        <v/>
      </c>
      <c r="ES32" s="5" t="str">
        <f t="shared" si="2"/>
        <v/>
      </c>
      <c r="ET32" s="5" t="str">
        <f t="shared" si="2"/>
        <v/>
      </c>
      <c r="EU32" s="5" t="str">
        <f t="shared" si="2"/>
        <v/>
      </c>
      <c r="EV32" s="5" t="str">
        <f t="shared" si="2"/>
        <v/>
      </c>
      <c r="EW32" s="5" t="str">
        <f t="shared" si="2"/>
        <v/>
      </c>
      <c r="EX32" s="5" t="str">
        <f t="shared" si="2"/>
        <v/>
      </c>
      <c r="EY32" s="5" t="str">
        <f t="shared" si="2"/>
        <v/>
      </c>
      <c r="EZ32" s="5" t="str">
        <f t="shared" si="2"/>
        <v/>
      </c>
      <c r="FA32" s="5" t="str">
        <f t="shared" si="2"/>
        <v/>
      </c>
      <c r="FB32" s="5" t="str">
        <f t="shared" si="2"/>
        <v/>
      </c>
      <c r="FC32" s="5" t="str">
        <f t="shared" si="2"/>
        <v/>
      </c>
      <c r="FD32" s="5" t="str">
        <f t="shared" si="2"/>
        <v/>
      </c>
      <c r="FE32" s="5" t="str">
        <f t="shared" si="2"/>
        <v/>
      </c>
      <c r="FF32" s="5" t="str">
        <f t="shared" si="2"/>
        <v/>
      </c>
      <c r="FG32" s="5" t="str">
        <f t="shared" si="2"/>
        <v/>
      </c>
      <c r="FH32" s="5" t="str">
        <f t="shared" si="2"/>
        <v/>
      </c>
      <c r="FI32" s="5" t="str">
        <f t="shared" si="2"/>
        <v/>
      </c>
      <c r="FJ32" s="5" t="str">
        <f t="shared" si="2"/>
        <v/>
      </c>
      <c r="FK32" s="5" t="str">
        <f t="shared" si="2"/>
        <v/>
      </c>
      <c r="FL32" s="5" t="str">
        <f t="shared" si="2"/>
        <v/>
      </c>
      <c r="FM32" s="5" t="str">
        <f t="shared" si="2"/>
        <v/>
      </c>
      <c r="FN32" s="5" t="str">
        <f t="shared" si="2"/>
        <v/>
      </c>
      <c r="FO32" s="5" t="str">
        <f t="shared" si="2"/>
        <v/>
      </c>
      <c r="FP32" s="5" t="str">
        <f t="shared" si="2"/>
        <v/>
      </c>
      <c r="FQ32" s="5" t="str">
        <f t="shared" si="2"/>
        <v/>
      </c>
      <c r="FR32" s="5" t="str">
        <f t="shared" si="2"/>
        <v/>
      </c>
      <c r="FS32" s="5" t="str">
        <f t="shared" si="2"/>
        <v/>
      </c>
      <c r="FT32" s="5" t="str">
        <f t="shared" si="2"/>
        <v/>
      </c>
      <c r="FU32" s="5" t="str">
        <f t="shared" si="2"/>
        <v/>
      </c>
      <c r="FV32" s="5" t="str">
        <f t="shared" si="2"/>
        <v/>
      </c>
      <c r="FW32" s="5" t="str">
        <f t="shared" si="2"/>
        <v/>
      </c>
      <c r="FX32" s="5" t="str">
        <f t="shared" si="2"/>
        <v/>
      </c>
      <c r="FY32" s="5" t="str">
        <f t="shared" si="2"/>
        <v/>
      </c>
      <c r="FZ32" s="5" t="str">
        <f t="shared" si="2"/>
        <v/>
      </c>
      <c r="GA32" s="5" t="str">
        <f t="shared" si="2"/>
        <v/>
      </c>
      <c r="GB32" s="5" t="str">
        <f t="shared" si="2"/>
        <v/>
      </c>
      <c r="GC32" s="5" t="str">
        <f t="shared" si="2"/>
        <v/>
      </c>
      <c r="GD32" s="5" t="str">
        <f t="shared" si="2"/>
        <v/>
      </c>
      <c r="GE32" s="5" t="str">
        <f t="shared" si="2"/>
        <v/>
      </c>
      <c r="GF32" s="5" t="str">
        <f t="shared" si="2"/>
        <v/>
      </c>
      <c r="GG32" s="5" t="str">
        <f t="shared" si="2"/>
        <v/>
      </c>
      <c r="GH32" s="5" t="str">
        <f t="shared" si="2"/>
        <v/>
      </c>
      <c r="GI32" s="5" t="str">
        <f t="shared" si="2"/>
        <v/>
      </c>
      <c r="GJ32" s="5" t="str">
        <f t="shared" si="2"/>
        <v/>
      </c>
      <c r="GK32" s="5" t="str">
        <f t="shared" si="2"/>
        <v/>
      </c>
      <c r="GL32" s="5" t="str">
        <f t="shared" si="2"/>
        <v/>
      </c>
      <c r="GM32" s="5" t="str">
        <f t="shared" si="2"/>
        <v/>
      </c>
      <c r="GN32" s="5" t="str">
        <f t="shared" si="2"/>
        <v/>
      </c>
      <c r="GO32" s="5" t="str">
        <f t="shared" ref="GO32:IR32" si="3">IF(GO48="","",MID(GO$46,1,4)&amp;"/"&amp;MID(GO$47,1,2)&amp;"/"&amp;MID(GO$48,1,2))</f>
        <v/>
      </c>
      <c r="GP32" s="5" t="str">
        <f t="shared" si="3"/>
        <v/>
      </c>
      <c r="GQ32" s="5" t="str">
        <f t="shared" si="3"/>
        <v/>
      </c>
      <c r="GR32" s="5" t="str">
        <f t="shared" si="3"/>
        <v/>
      </c>
      <c r="GS32" s="5" t="str">
        <f t="shared" si="3"/>
        <v/>
      </c>
      <c r="GT32" s="5" t="str">
        <f t="shared" si="3"/>
        <v/>
      </c>
      <c r="GU32" s="5" t="str">
        <f t="shared" si="3"/>
        <v/>
      </c>
      <c r="GV32" s="5" t="str">
        <f t="shared" si="3"/>
        <v/>
      </c>
      <c r="GW32" s="5" t="str">
        <f t="shared" si="3"/>
        <v/>
      </c>
      <c r="GX32" s="5" t="str">
        <f t="shared" si="3"/>
        <v/>
      </c>
      <c r="GY32" s="5" t="str">
        <f t="shared" si="3"/>
        <v/>
      </c>
      <c r="GZ32" s="5" t="str">
        <f t="shared" si="3"/>
        <v/>
      </c>
      <c r="HA32" s="5" t="str">
        <f t="shared" si="3"/>
        <v/>
      </c>
      <c r="HB32" s="5" t="str">
        <f t="shared" si="3"/>
        <v/>
      </c>
      <c r="HC32" s="5" t="str">
        <f t="shared" si="3"/>
        <v/>
      </c>
      <c r="HD32" s="5" t="str">
        <f t="shared" si="3"/>
        <v/>
      </c>
      <c r="HE32" s="5" t="str">
        <f t="shared" si="3"/>
        <v/>
      </c>
      <c r="HF32" s="5" t="str">
        <f t="shared" si="3"/>
        <v/>
      </c>
      <c r="HG32" s="5" t="str">
        <f t="shared" si="3"/>
        <v/>
      </c>
      <c r="HH32" s="5" t="str">
        <f t="shared" si="3"/>
        <v/>
      </c>
      <c r="HI32" s="5" t="str">
        <f t="shared" si="3"/>
        <v/>
      </c>
      <c r="HJ32" s="5" t="str">
        <f t="shared" si="3"/>
        <v/>
      </c>
      <c r="HK32" s="5" t="str">
        <f t="shared" si="3"/>
        <v/>
      </c>
      <c r="HL32" s="5" t="str">
        <f t="shared" si="3"/>
        <v/>
      </c>
      <c r="HM32" s="5" t="str">
        <f t="shared" si="3"/>
        <v/>
      </c>
      <c r="HN32" s="5" t="str">
        <f t="shared" si="3"/>
        <v/>
      </c>
      <c r="HO32" s="5" t="str">
        <f t="shared" si="3"/>
        <v/>
      </c>
      <c r="HP32" s="5" t="str">
        <f t="shared" si="3"/>
        <v/>
      </c>
      <c r="HQ32" s="5" t="str">
        <f t="shared" si="3"/>
        <v/>
      </c>
      <c r="HR32" s="5" t="str">
        <f t="shared" si="3"/>
        <v/>
      </c>
      <c r="HS32" s="5" t="str">
        <f t="shared" si="3"/>
        <v/>
      </c>
      <c r="HT32" s="5" t="str">
        <f t="shared" si="3"/>
        <v/>
      </c>
      <c r="HU32" s="5" t="str">
        <f t="shared" si="3"/>
        <v/>
      </c>
      <c r="HV32" s="5" t="str">
        <f t="shared" si="3"/>
        <v/>
      </c>
      <c r="HW32" s="5" t="str">
        <f t="shared" si="3"/>
        <v/>
      </c>
      <c r="HX32" s="5" t="str">
        <f t="shared" si="3"/>
        <v/>
      </c>
      <c r="HY32" s="5" t="str">
        <f t="shared" si="3"/>
        <v/>
      </c>
      <c r="HZ32" s="5" t="str">
        <f t="shared" si="3"/>
        <v/>
      </c>
      <c r="IA32" s="5" t="str">
        <f t="shared" si="3"/>
        <v/>
      </c>
      <c r="IB32" s="5" t="str">
        <f t="shared" si="3"/>
        <v/>
      </c>
      <c r="IC32" s="5" t="str">
        <f t="shared" si="3"/>
        <v/>
      </c>
      <c r="ID32" s="5" t="str">
        <f t="shared" si="3"/>
        <v/>
      </c>
      <c r="IE32" s="5" t="str">
        <f t="shared" si="3"/>
        <v/>
      </c>
      <c r="IF32" s="5" t="str">
        <f t="shared" si="3"/>
        <v/>
      </c>
      <c r="IG32" s="5" t="str">
        <f t="shared" si="3"/>
        <v/>
      </c>
      <c r="IH32" s="5" t="str">
        <f t="shared" si="3"/>
        <v/>
      </c>
      <c r="II32" s="5" t="str">
        <f t="shared" si="3"/>
        <v/>
      </c>
      <c r="IJ32" s="5" t="str">
        <f t="shared" si="3"/>
        <v/>
      </c>
      <c r="IK32" s="5" t="str">
        <f t="shared" si="3"/>
        <v/>
      </c>
      <c r="IL32" s="5" t="str">
        <f t="shared" si="3"/>
        <v/>
      </c>
      <c r="IM32" s="5" t="str">
        <f t="shared" si="3"/>
        <v/>
      </c>
      <c r="IN32" s="5" t="str">
        <f t="shared" si="3"/>
        <v/>
      </c>
      <c r="IO32" s="5" t="str">
        <f t="shared" si="3"/>
        <v/>
      </c>
      <c r="IP32" s="5" t="str">
        <f t="shared" si="3"/>
        <v/>
      </c>
      <c r="IQ32" s="5" t="str">
        <f t="shared" si="3"/>
        <v/>
      </c>
      <c r="IR32" s="5" t="str">
        <f t="shared" si="3"/>
        <v/>
      </c>
    </row>
    <row r="33" spans="1:252" ht="22.5" customHeight="1">
      <c r="A33" s="510">
        <v>2024</v>
      </c>
      <c r="B33" s="511"/>
      <c r="C33" s="512" t="s">
        <v>67</v>
      </c>
      <c r="D33" s="512"/>
      <c r="E33" s="127" t="s">
        <v>106</v>
      </c>
      <c r="F33" s="128" t="s">
        <v>107</v>
      </c>
      <c r="G33" s="128" t="s">
        <v>108</v>
      </c>
      <c r="H33" s="129" t="s">
        <v>109</v>
      </c>
      <c r="I33" s="127" t="s">
        <v>106</v>
      </c>
      <c r="J33" s="128" t="s">
        <v>107</v>
      </c>
      <c r="K33" s="128" t="s">
        <v>108</v>
      </c>
      <c r="L33" s="129" t="s">
        <v>109</v>
      </c>
      <c r="M33" s="127" t="s">
        <v>106</v>
      </c>
      <c r="N33" s="128" t="s">
        <v>107</v>
      </c>
      <c r="O33" s="128" t="s">
        <v>108</v>
      </c>
      <c r="P33" s="129" t="s">
        <v>109</v>
      </c>
      <c r="Q33" s="127" t="s">
        <v>106</v>
      </c>
      <c r="R33" s="128" t="s">
        <v>107</v>
      </c>
      <c r="S33" s="128" t="s">
        <v>108</v>
      </c>
      <c r="T33" s="129" t="s">
        <v>109</v>
      </c>
      <c r="U33" s="127" t="s">
        <v>106</v>
      </c>
      <c r="V33" s="128" t="s">
        <v>107</v>
      </c>
      <c r="W33" s="128" t="s">
        <v>108</v>
      </c>
      <c r="X33" s="129" t="s">
        <v>109</v>
      </c>
      <c r="Y33" s="127" t="s">
        <v>106</v>
      </c>
      <c r="Z33" s="128" t="s">
        <v>107</v>
      </c>
      <c r="AA33" s="128" t="s">
        <v>108</v>
      </c>
      <c r="AB33" s="129" t="s">
        <v>109</v>
      </c>
      <c r="AC33" s="127" t="s">
        <v>106</v>
      </c>
      <c r="AD33" s="128" t="s">
        <v>107</v>
      </c>
      <c r="AE33" s="128" t="s">
        <v>108</v>
      </c>
      <c r="AF33" s="129" t="s">
        <v>109</v>
      </c>
      <c r="AG33" s="127" t="s">
        <v>106</v>
      </c>
      <c r="AH33" s="128" t="s">
        <v>107</v>
      </c>
      <c r="AI33" s="128" t="s">
        <v>108</v>
      </c>
      <c r="AJ33" s="129" t="s">
        <v>109</v>
      </c>
      <c r="AK33" s="127" t="s">
        <v>106</v>
      </c>
      <c r="AL33" s="128" t="s">
        <v>107</v>
      </c>
      <c r="AM33" s="128" t="s">
        <v>108</v>
      </c>
      <c r="AN33" s="129" t="s">
        <v>109</v>
      </c>
      <c r="AO33" s="127" t="s">
        <v>106</v>
      </c>
      <c r="AP33" s="128" t="s">
        <v>107</v>
      </c>
      <c r="AQ33" s="128" t="s">
        <v>108</v>
      </c>
      <c r="AR33" s="129" t="s">
        <v>109</v>
      </c>
      <c r="AS33" s="127" t="s">
        <v>106</v>
      </c>
      <c r="AT33" s="128" t="s">
        <v>107</v>
      </c>
      <c r="AU33" s="128" t="s">
        <v>108</v>
      </c>
      <c r="AV33" s="129" t="s">
        <v>109</v>
      </c>
      <c r="AW33" s="127" t="s">
        <v>106</v>
      </c>
      <c r="AX33" s="128" t="s">
        <v>107</v>
      </c>
      <c r="AY33" s="128" t="s">
        <v>108</v>
      </c>
      <c r="AZ33" s="129" t="s">
        <v>109</v>
      </c>
      <c r="BA33" s="127" t="s">
        <v>106</v>
      </c>
      <c r="BB33" s="128" t="s">
        <v>107</v>
      </c>
      <c r="BC33" s="128" t="s">
        <v>108</v>
      </c>
      <c r="BD33" s="129" t="s">
        <v>109</v>
      </c>
      <c r="BE33" s="127" t="s">
        <v>106</v>
      </c>
      <c r="BF33" s="128" t="s">
        <v>107</v>
      </c>
      <c r="BG33" s="128" t="s">
        <v>108</v>
      </c>
      <c r="BH33" s="129" t="s">
        <v>109</v>
      </c>
      <c r="BI33" s="127" t="s">
        <v>106</v>
      </c>
      <c r="BJ33" s="128" t="s">
        <v>107</v>
      </c>
      <c r="BK33" s="128" t="s">
        <v>108</v>
      </c>
      <c r="BL33" s="129" t="s">
        <v>109</v>
      </c>
      <c r="BM33" s="127" t="s">
        <v>106</v>
      </c>
      <c r="BN33" s="128" t="s">
        <v>107</v>
      </c>
      <c r="BO33" s="128" t="s">
        <v>108</v>
      </c>
      <c r="BP33" s="129" t="s">
        <v>109</v>
      </c>
      <c r="BQ33" s="127" t="s">
        <v>106</v>
      </c>
      <c r="BR33" s="128" t="s">
        <v>107</v>
      </c>
      <c r="BS33" s="128" t="s">
        <v>108</v>
      </c>
      <c r="BT33" s="129" t="s">
        <v>109</v>
      </c>
      <c r="BU33" s="127" t="s">
        <v>106</v>
      </c>
      <c r="BV33" s="128" t="s">
        <v>107</v>
      </c>
      <c r="BW33" s="128" t="s">
        <v>108</v>
      </c>
      <c r="BX33" s="129" t="s">
        <v>109</v>
      </c>
      <c r="BY33" s="127" t="s">
        <v>106</v>
      </c>
      <c r="BZ33" s="128" t="s">
        <v>107</v>
      </c>
      <c r="CA33" s="128" t="s">
        <v>108</v>
      </c>
      <c r="CB33" s="129" t="s">
        <v>109</v>
      </c>
      <c r="CC33" s="127" t="s">
        <v>106</v>
      </c>
      <c r="CD33" s="128" t="s">
        <v>107</v>
      </c>
      <c r="CE33" s="128" t="s">
        <v>108</v>
      </c>
      <c r="CF33" s="129" t="s">
        <v>109</v>
      </c>
      <c r="CG33" s="127" t="s">
        <v>106</v>
      </c>
      <c r="CH33" s="128" t="s">
        <v>107</v>
      </c>
      <c r="CI33" s="128" t="s">
        <v>108</v>
      </c>
      <c r="CJ33" s="129" t="s">
        <v>109</v>
      </c>
      <c r="CK33" s="127" t="s">
        <v>106</v>
      </c>
      <c r="CL33" s="128" t="s">
        <v>107</v>
      </c>
      <c r="CM33" s="128" t="s">
        <v>108</v>
      </c>
      <c r="CN33" s="129" t="s">
        <v>109</v>
      </c>
      <c r="CO33" s="127" t="s">
        <v>106</v>
      </c>
      <c r="CP33" s="128" t="s">
        <v>107</v>
      </c>
      <c r="CQ33" s="128" t="s">
        <v>108</v>
      </c>
      <c r="CR33" s="129" t="s">
        <v>109</v>
      </c>
      <c r="CS33" s="127" t="s">
        <v>106</v>
      </c>
      <c r="CT33" s="128" t="s">
        <v>107</v>
      </c>
      <c r="CU33" s="128" t="s">
        <v>108</v>
      </c>
      <c r="CV33" s="129" t="s">
        <v>109</v>
      </c>
      <c r="CW33" s="127" t="s">
        <v>106</v>
      </c>
      <c r="CX33" s="128" t="s">
        <v>107</v>
      </c>
      <c r="CY33" s="128" t="s">
        <v>108</v>
      </c>
      <c r="CZ33" s="129" t="s">
        <v>109</v>
      </c>
      <c r="DA33" s="127" t="s">
        <v>106</v>
      </c>
      <c r="DB33" s="128" t="s">
        <v>107</v>
      </c>
      <c r="DC33" s="128" t="s">
        <v>108</v>
      </c>
      <c r="DD33" s="129" t="s">
        <v>109</v>
      </c>
      <c r="DE33" s="127" t="s">
        <v>106</v>
      </c>
      <c r="DF33" s="128" t="s">
        <v>107</v>
      </c>
      <c r="DG33" s="128" t="s">
        <v>108</v>
      </c>
      <c r="DH33" s="129" t="s">
        <v>109</v>
      </c>
      <c r="DI33" s="127" t="s">
        <v>106</v>
      </c>
      <c r="DJ33" s="128" t="s">
        <v>107</v>
      </c>
      <c r="DK33" s="128" t="s">
        <v>108</v>
      </c>
      <c r="DL33" s="129" t="s">
        <v>109</v>
      </c>
      <c r="DM33" s="127" t="s">
        <v>106</v>
      </c>
      <c r="DN33" s="128" t="s">
        <v>107</v>
      </c>
      <c r="DO33" s="128" t="s">
        <v>108</v>
      </c>
      <c r="DP33" s="129" t="s">
        <v>109</v>
      </c>
      <c r="DQ33" s="127" t="s">
        <v>106</v>
      </c>
      <c r="DR33" s="128" t="s">
        <v>107</v>
      </c>
      <c r="DS33" s="128" t="s">
        <v>108</v>
      </c>
      <c r="DT33" s="129" t="s">
        <v>109</v>
      </c>
      <c r="DU33" s="127" t="s">
        <v>106</v>
      </c>
      <c r="DV33" s="128" t="s">
        <v>107</v>
      </c>
      <c r="DW33" s="128" t="s">
        <v>108</v>
      </c>
      <c r="DX33" s="129" t="s">
        <v>109</v>
      </c>
      <c r="DY33" s="127" t="s">
        <v>106</v>
      </c>
      <c r="DZ33" s="128" t="s">
        <v>107</v>
      </c>
      <c r="EA33" s="128" t="s">
        <v>108</v>
      </c>
      <c r="EB33" s="129" t="s">
        <v>109</v>
      </c>
      <c r="EC33" s="127" t="s">
        <v>106</v>
      </c>
      <c r="ED33" s="128" t="s">
        <v>107</v>
      </c>
      <c r="EE33" s="128" t="s">
        <v>108</v>
      </c>
      <c r="EF33" s="129" t="s">
        <v>109</v>
      </c>
      <c r="EG33" s="127" t="s">
        <v>106</v>
      </c>
      <c r="EH33" s="128" t="s">
        <v>107</v>
      </c>
      <c r="EI33" s="128" t="s">
        <v>108</v>
      </c>
      <c r="EJ33" s="129" t="s">
        <v>109</v>
      </c>
      <c r="EK33" s="127" t="s">
        <v>106</v>
      </c>
      <c r="EL33" s="128" t="s">
        <v>107</v>
      </c>
      <c r="EM33" s="128" t="s">
        <v>108</v>
      </c>
      <c r="EN33" s="129" t="s">
        <v>109</v>
      </c>
      <c r="EO33" s="127" t="s">
        <v>106</v>
      </c>
      <c r="EP33" s="128" t="s">
        <v>107</v>
      </c>
      <c r="EQ33" s="128" t="s">
        <v>108</v>
      </c>
      <c r="ER33" s="129" t="s">
        <v>109</v>
      </c>
      <c r="ES33" s="127" t="s">
        <v>106</v>
      </c>
      <c r="ET33" s="128" t="s">
        <v>107</v>
      </c>
      <c r="EU33" s="128" t="s">
        <v>108</v>
      </c>
      <c r="EV33" s="129" t="s">
        <v>109</v>
      </c>
      <c r="EW33" s="127" t="s">
        <v>106</v>
      </c>
      <c r="EX33" s="128" t="s">
        <v>107</v>
      </c>
      <c r="EY33" s="128" t="s">
        <v>108</v>
      </c>
      <c r="EZ33" s="129" t="s">
        <v>109</v>
      </c>
      <c r="FA33" s="127" t="s">
        <v>106</v>
      </c>
      <c r="FB33" s="128" t="s">
        <v>107</v>
      </c>
      <c r="FC33" s="128" t="s">
        <v>108</v>
      </c>
      <c r="FD33" s="129" t="s">
        <v>109</v>
      </c>
      <c r="FE33" s="127" t="s">
        <v>106</v>
      </c>
      <c r="FF33" s="128" t="s">
        <v>107</v>
      </c>
      <c r="FG33" s="128" t="s">
        <v>108</v>
      </c>
      <c r="FH33" s="129" t="s">
        <v>109</v>
      </c>
      <c r="FI33" s="127" t="s">
        <v>106</v>
      </c>
      <c r="FJ33" s="128" t="s">
        <v>107</v>
      </c>
      <c r="FK33" s="128" t="s">
        <v>108</v>
      </c>
      <c r="FL33" s="129" t="s">
        <v>109</v>
      </c>
      <c r="FM33" s="127" t="s">
        <v>106</v>
      </c>
      <c r="FN33" s="128" t="s">
        <v>107</v>
      </c>
      <c r="FO33" s="128" t="s">
        <v>108</v>
      </c>
      <c r="FP33" s="129" t="s">
        <v>109</v>
      </c>
      <c r="FQ33" s="127" t="s">
        <v>106</v>
      </c>
      <c r="FR33" s="128" t="s">
        <v>107</v>
      </c>
      <c r="FS33" s="128" t="s">
        <v>108</v>
      </c>
      <c r="FT33" s="129" t="s">
        <v>109</v>
      </c>
      <c r="FU33" s="127" t="s">
        <v>106</v>
      </c>
      <c r="FV33" s="128" t="s">
        <v>107</v>
      </c>
      <c r="FW33" s="128" t="s">
        <v>108</v>
      </c>
      <c r="FX33" s="129" t="s">
        <v>109</v>
      </c>
      <c r="FY33" s="127" t="s">
        <v>106</v>
      </c>
      <c r="FZ33" s="128" t="s">
        <v>107</v>
      </c>
      <c r="GA33" s="128" t="s">
        <v>108</v>
      </c>
      <c r="GB33" s="129" t="s">
        <v>109</v>
      </c>
      <c r="GC33" s="127" t="s">
        <v>106</v>
      </c>
      <c r="GD33" s="128" t="s">
        <v>107</v>
      </c>
      <c r="GE33" s="128" t="s">
        <v>108</v>
      </c>
      <c r="GF33" s="129" t="s">
        <v>109</v>
      </c>
      <c r="GG33" s="127" t="s">
        <v>106</v>
      </c>
      <c r="GH33" s="128" t="s">
        <v>107</v>
      </c>
      <c r="GI33" s="128" t="s">
        <v>108</v>
      </c>
      <c r="GJ33" s="129" t="s">
        <v>109</v>
      </c>
      <c r="GK33" s="127" t="s">
        <v>106</v>
      </c>
      <c r="GL33" s="128" t="s">
        <v>107</v>
      </c>
      <c r="GM33" s="128" t="s">
        <v>108</v>
      </c>
      <c r="GN33" s="129" t="s">
        <v>109</v>
      </c>
      <c r="GO33" s="127" t="s">
        <v>106</v>
      </c>
      <c r="GP33" s="128" t="s">
        <v>107</v>
      </c>
      <c r="GQ33" s="128" t="s">
        <v>108</v>
      </c>
      <c r="GR33" s="129" t="s">
        <v>109</v>
      </c>
      <c r="GS33" s="127" t="s">
        <v>106</v>
      </c>
      <c r="GT33" s="128" t="s">
        <v>107</v>
      </c>
      <c r="GU33" s="128" t="s">
        <v>108</v>
      </c>
      <c r="GV33" s="129" t="s">
        <v>109</v>
      </c>
      <c r="GW33" s="127" t="s">
        <v>106</v>
      </c>
      <c r="GX33" s="128" t="s">
        <v>107</v>
      </c>
      <c r="GY33" s="128" t="s">
        <v>108</v>
      </c>
      <c r="GZ33" s="129" t="s">
        <v>109</v>
      </c>
      <c r="HA33" s="127" t="s">
        <v>106</v>
      </c>
      <c r="HB33" s="128" t="s">
        <v>107</v>
      </c>
      <c r="HC33" s="128" t="s">
        <v>108</v>
      </c>
      <c r="HD33" s="129" t="s">
        <v>109</v>
      </c>
      <c r="HE33" s="127" t="s">
        <v>106</v>
      </c>
      <c r="HF33" s="128" t="s">
        <v>107</v>
      </c>
      <c r="HG33" s="128" t="s">
        <v>108</v>
      </c>
      <c r="HH33" s="129" t="s">
        <v>109</v>
      </c>
      <c r="HI33" s="127" t="s">
        <v>106</v>
      </c>
      <c r="HJ33" s="128" t="s">
        <v>107</v>
      </c>
      <c r="HK33" s="128" t="s">
        <v>108</v>
      </c>
      <c r="HL33" s="129" t="s">
        <v>109</v>
      </c>
      <c r="HM33" s="127" t="s">
        <v>106</v>
      </c>
      <c r="HN33" s="128" t="s">
        <v>107</v>
      </c>
      <c r="HO33" s="128" t="s">
        <v>108</v>
      </c>
      <c r="HP33" s="129" t="s">
        <v>109</v>
      </c>
      <c r="HQ33" s="127" t="s">
        <v>106</v>
      </c>
      <c r="HR33" s="128" t="s">
        <v>107</v>
      </c>
      <c r="HS33" s="128" t="s">
        <v>108</v>
      </c>
      <c r="HT33" s="129" t="s">
        <v>109</v>
      </c>
      <c r="HU33" s="127" t="s">
        <v>106</v>
      </c>
      <c r="HV33" s="128" t="s">
        <v>107</v>
      </c>
      <c r="HW33" s="128" t="s">
        <v>108</v>
      </c>
      <c r="HX33" s="129" t="s">
        <v>109</v>
      </c>
      <c r="HY33" s="127" t="s">
        <v>106</v>
      </c>
      <c r="HZ33" s="128" t="s">
        <v>107</v>
      </c>
      <c r="IA33" s="128" t="s">
        <v>108</v>
      </c>
      <c r="IB33" s="129" t="s">
        <v>109</v>
      </c>
      <c r="IC33" s="127" t="s">
        <v>106</v>
      </c>
      <c r="ID33" s="128" t="s">
        <v>107</v>
      </c>
      <c r="IE33" s="128" t="s">
        <v>108</v>
      </c>
      <c r="IF33" s="129" t="s">
        <v>109</v>
      </c>
      <c r="IG33" s="127" t="s">
        <v>106</v>
      </c>
      <c r="IH33" s="128" t="s">
        <v>107</v>
      </c>
      <c r="II33" s="128" t="s">
        <v>108</v>
      </c>
      <c r="IJ33" s="129" t="s">
        <v>109</v>
      </c>
      <c r="IK33" s="127" t="s">
        <v>106</v>
      </c>
      <c r="IL33" s="128" t="s">
        <v>107</v>
      </c>
      <c r="IM33" s="128" t="s">
        <v>108</v>
      </c>
      <c r="IN33" s="129" t="s">
        <v>109</v>
      </c>
      <c r="IO33" s="127" t="s">
        <v>106</v>
      </c>
      <c r="IP33" s="128" t="s">
        <v>107</v>
      </c>
      <c r="IQ33" s="128" t="s">
        <v>108</v>
      </c>
      <c r="IR33" s="129" t="s">
        <v>109</v>
      </c>
    </row>
    <row r="34" spans="1:252" ht="22.5" customHeight="1">
      <c r="A34" s="67">
        <v>1</v>
      </c>
      <c r="B34" s="498" t="s">
        <v>68</v>
      </c>
      <c r="C34" s="68" t="s">
        <v>22</v>
      </c>
      <c r="D34" s="69" t="s">
        <v>69</v>
      </c>
      <c r="E34" s="130"/>
      <c r="F34" s="71"/>
      <c r="G34" s="71"/>
      <c r="H34" s="131"/>
      <c r="I34" s="71"/>
      <c r="J34" s="71"/>
      <c r="K34" s="71"/>
      <c r="L34" s="131"/>
      <c r="M34" s="71"/>
      <c r="N34" s="71"/>
      <c r="O34" s="71"/>
      <c r="P34" s="131"/>
      <c r="Q34" s="71"/>
      <c r="R34" s="71"/>
      <c r="S34" s="71"/>
      <c r="T34" s="131"/>
      <c r="U34" s="71"/>
      <c r="V34" s="71"/>
      <c r="W34" s="71"/>
      <c r="X34" s="131"/>
      <c r="Y34" s="71"/>
      <c r="Z34" s="71"/>
      <c r="AA34" s="71"/>
      <c r="AB34" s="131"/>
      <c r="AC34" s="71"/>
      <c r="AD34" s="71"/>
      <c r="AE34" s="71"/>
      <c r="AF34" s="131"/>
      <c r="AG34" s="71"/>
      <c r="AH34" s="71"/>
      <c r="AI34" s="71"/>
      <c r="AJ34" s="131"/>
      <c r="AK34" s="71"/>
      <c r="AL34" s="71"/>
      <c r="AM34" s="71"/>
      <c r="AN34" s="131"/>
      <c r="AO34" s="71"/>
      <c r="AP34" s="71"/>
      <c r="AQ34" s="71"/>
      <c r="AR34" s="131"/>
      <c r="AS34" s="71"/>
      <c r="AT34" s="71"/>
      <c r="AU34" s="71"/>
      <c r="AV34" s="131"/>
      <c r="AW34" s="71"/>
      <c r="AX34" s="71"/>
      <c r="AY34" s="71"/>
      <c r="AZ34" s="131"/>
      <c r="BA34" s="71"/>
      <c r="BB34" s="71"/>
      <c r="BC34" s="71"/>
      <c r="BD34" s="131"/>
      <c r="BE34" s="71"/>
      <c r="BF34" s="71"/>
      <c r="BG34" s="71"/>
      <c r="BH34" s="131"/>
      <c r="BI34" s="71"/>
      <c r="BJ34" s="71"/>
      <c r="BK34" s="71"/>
      <c r="BL34" s="131"/>
      <c r="BM34" s="71"/>
      <c r="BN34" s="71"/>
      <c r="BO34" s="71"/>
      <c r="BP34" s="131"/>
      <c r="BQ34" s="71"/>
      <c r="BR34" s="71"/>
      <c r="BS34" s="71"/>
      <c r="BT34" s="131"/>
      <c r="BU34" s="71"/>
      <c r="BV34" s="71"/>
      <c r="BW34" s="71"/>
      <c r="BX34" s="131"/>
      <c r="BY34" s="71"/>
      <c r="BZ34" s="71"/>
      <c r="CA34" s="71"/>
      <c r="CB34" s="131"/>
      <c r="CC34" s="71"/>
      <c r="CD34" s="71"/>
      <c r="CE34" s="71"/>
      <c r="CF34" s="131"/>
      <c r="CG34" s="71"/>
      <c r="CH34" s="71"/>
      <c r="CI34" s="71"/>
      <c r="CJ34" s="131"/>
      <c r="CK34" s="71"/>
      <c r="CL34" s="71"/>
      <c r="CM34" s="71"/>
      <c r="CN34" s="131"/>
      <c r="CO34" s="71"/>
      <c r="CP34" s="71"/>
      <c r="CQ34" s="71"/>
      <c r="CR34" s="131"/>
      <c r="CS34" s="71"/>
      <c r="CT34" s="71"/>
      <c r="CU34" s="71"/>
      <c r="CV34" s="131"/>
      <c r="CW34" s="71"/>
      <c r="CX34" s="71"/>
      <c r="CY34" s="71"/>
      <c r="CZ34" s="131"/>
      <c r="DA34" s="71"/>
      <c r="DB34" s="71"/>
      <c r="DC34" s="71"/>
      <c r="DD34" s="131"/>
      <c r="DE34" s="71"/>
      <c r="DF34" s="71"/>
      <c r="DG34" s="71"/>
      <c r="DH34" s="131"/>
      <c r="DI34" s="71"/>
      <c r="DJ34" s="71"/>
      <c r="DK34" s="71"/>
      <c r="DL34" s="131"/>
      <c r="DM34" s="71"/>
      <c r="DN34" s="71"/>
      <c r="DO34" s="71"/>
      <c r="DP34" s="131"/>
      <c r="DQ34" s="71"/>
      <c r="DR34" s="71"/>
      <c r="DS34" s="71"/>
      <c r="DT34" s="131"/>
      <c r="DU34" s="71"/>
      <c r="DV34" s="71"/>
      <c r="DW34" s="71"/>
      <c r="DX34" s="131"/>
      <c r="DY34" s="71"/>
      <c r="DZ34" s="71"/>
      <c r="EA34" s="71"/>
      <c r="EB34" s="131"/>
      <c r="EC34" s="71"/>
      <c r="ED34" s="71"/>
      <c r="EE34" s="71"/>
      <c r="EF34" s="131"/>
      <c r="EG34" s="71"/>
      <c r="EH34" s="71"/>
      <c r="EI34" s="71"/>
      <c r="EJ34" s="131"/>
      <c r="EK34" s="71"/>
      <c r="EL34" s="71"/>
      <c r="EM34" s="71"/>
      <c r="EN34" s="131"/>
      <c r="EO34" s="71"/>
      <c r="EP34" s="71"/>
      <c r="EQ34" s="71"/>
      <c r="ER34" s="131"/>
      <c r="ES34" s="71"/>
      <c r="ET34" s="71"/>
      <c r="EU34" s="71"/>
      <c r="EV34" s="131"/>
      <c r="EW34" s="71"/>
      <c r="EX34" s="71"/>
      <c r="EY34" s="71"/>
      <c r="EZ34" s="131"/>
      <c r="FA34" s="71"/>
      <c r="FB34" s="71"/>
      <c r="FC34" s="71"/>
      <c r="FD34" s="131"/>
      <c r="FE34" s="71"/>
      <c r="FF34" s="71"/>
      <c r="FG34" s="71"/>
      <c r="FH34" s="131"/>
      <c r="FI34" s="71"/>
      <c r="FJ34" s="71"/>
      <c r="FK34" s="71"/>
      <c r="FL34" s="131"/>
      <c r="FM34" s="71"/>
      <c r="FN34" s="71"/>
      <c r="FO34" s="71"/>
      <c r="FP34" s="131"/>
      <c r="FQ34" s="71"/>
      <c r="FR34" s="71"/>
      <c r="FS34" s="71"/>
      <c r="FT34" s="131"/>
      <c r="FU34" s="71"/>
      <c r="FV34" s="71"/>
      <c r="FW34" s="71"/>
      <c r="FX34" s="131"/>
      <c r="FY34" s="71"/>
      <c r="FZ34" s="71"/>
      <c r="GA34" s="71"/>
      <c r="GB34" s="131"/>
      <c r="GC34" s="71"/>
      <c r="GD34" s="71"/>
      <c r="GE34" s="71"/>
      <c r="GF34" s="131"/>
      <c r="GG34" s="71"/>
      <c r="GH34" s="71"/>
      <c r="GI34" s="71"/>
      <c r="GJ34" s="131"/>
      <c r="GK34" s="71"/>
      <c r="GL34" s="71"/>
      <c r="GM34" s="71"/>
      <c r="GN34" s="131"/>
      <c r="GO34" s="71"/>
      <c r="GP34" s="71"/>
      <c r="GQ34" s="71"/>
      <c r="GR34" s="131"/>
      <c r="GS34" s="71"/>
      <c r="GT34" s="71"/>
      <c r="GU34" s="71"/>
      <c r="GV34" s="131"/>
      <c r="GW34" s="71"/>
      <c r="GX34" s="71"/>
      <c r="GY34" s="71"/>
      <c r="GZ34" s="131"/>
      <c r="HA34" s="71"/>
      <c r="HB34" s="71"/>
      <c r="HC34" s="71"/>
      <c r="HD34" s="131"/>
      <c r="HE34" s="71"/>
      <c r="HF34" s="71"/>
      <c r="HG34" s="71"/>
      <c r="HH34" s="131"/>
      <c r="HI34" s="71"/>
      <c r="HJ34" s="71"/>
      <c r="HK34" s="71"/>
      <c r="HL34" s="131"/>
      <c r="HM34" s="71"/>
      <c r="HN34" s="71"/>
      <c r="HO34" s="71"/>
      <c r="HP34" s="131"/>
      <c r="HQ34" s="71"/>
      <c r="HR34" s="71"/>
      <c r="HS34" s="71"/>
      <c r="HT34" s="131"/>
      <c r="HU34" s="71"/>
      <c r="HV34" s="71"/>
      <c r="HW34" s="71"/>
      <c r="HX34" s="131"/>
      <c r="HY34" s="71"/>
      <c r="HZ34" s="71"/>
      <c r="IA34" s="71"/>
      <c r="IB34" s="131"/>
      <c r="IC34" s="71"/>
      <c r="ID34" s="71"/>
      <c r="IE34" s="71"/>
      <c r="IF34" s="131"/>
      <c r="IG34" s="71"/>
      <c r="IH34" s="71"/>
      <c r="II34" s="71"/>
      <c r="IJ34" s="131"/>
      <c r="IK34" s="71"/>
      <c r="IL34" s="71"/>
      <c r="IM34" s="71"/>
      <c r="IN34" s="131"/>
      <c r="IO34" s="71"/>
      <c r="IP34" s="71"/>
      <c r="IQ34" s="71"/>
      <c r="IR34" s="131"/>
    </row>
    <row r="35" spans="1:252" ht="22.5" customHeight="1">
      <c r="A35" s="72">
        <v>2</v>
      </c>
      <c r="B35" s="499"/>
      <c r="C35" s="73" t="s">
        <v>70</v>
      </c>
      <c r="D35" s="74" t="s">
        <v>71</v>
      </c>
      <c r="E35" s="224"/>
      <c r="F35" s="71"/>
      <c r="G35" s="71"/>
      <c r="H35" s="131"/>
      <c r="I35" s="71"/>
      <c r="J35" s="71"/>
      <c r="K35" s="71"/>
      <c r="L35" s="131"/>
      <c r="M35" s="71"/>
      <c r="N35" s="71"/>
      <c r="O35" s="71"/>
      <c r="P35" s="131"/>
      <c r="Q35" s="71"/>
      <c r="R35" s="71"/>
      <c r="S35" s="71"/>
      <c r="T35" s="131"/>
      <c r="U35" s="71"/>
      <c r="V35" s="71"/>
      <c r="W35" s="71"/>
      <c r="X35" s="131"/>
      <c r="Y35" s="71"/>
      <c r="Z35" s="71"/>
      <c r="AA35" s="71"/>
      <c r="AB35" s="131"/>
      <c r="AC35" s="71"/>
      <c r="AD35" s="71"/>
      <c r="AE35" s="71"/>
      <c r="AF35" s="131"/>
      <c r="AG35" s="71"/>
      <c r="AH35" s="71"/>
      <c r="AI35" s="71"/>
      <c r="AJ35" s="131"/>
      <c r="AK35" s="71"/>
      <c r="AL35" s="71"/>
      <c r="AM35" s="71"/>
      <c r="AN35" s="131"/>
      <c r="AO35" s="71"/>
      <c r="AP35" s="71"/>
      <c r="AQ35" s="71"/>
      <c r="AR35" s="131"/>
      <c r="AS35" s="71"/>
      <c r="AT35" s="71"/>
      <c r="AU35" s="71"/>
      <c r="AV35" s="131"/>
      <c r="AW35" s="71"/>
      <c r="AX35" s="71"/>
      <c r="AY35" s="71"/>
      <c r="AZ35" s="131"/>
      <c r="BA35" s="71"/>
      <c r="BB35" s="71"/>
      <c r="BC35" s="71"/>
      <c r="BD35" s="131"/>
      <c r="BE35" s="71"/>
      <c r="BF35" s="71"/>
      <c r="BG35" s="71"/>
      <c r="BH35" s="131"/>
      <c r="BI35" s="71"/>
      <c r="BJ35" s="71"/>
      <c r="BK35" s="71"/>
      <c r="BL35" s="131"/>
      <c r="BM35" s="71"/>
      <c r="BN35" s="71"/>
      <c r="BO35" s="71"/>
      <c r="BP35" s="131"/>
      <c r="BQ35" s="71"/>
      <c r="BR35" s="71"/>
      <c r="BS35" s="71"/>
      <c r="BT35" s="131"/>
      <c r="BU35" s="71"/>
      <c r="BV35" s="71"/>
      <c r="BW35" s="71"/>
      <c r="BX35" s="131"/>
      <c r="BY35" s="71"/>
      <c r="BZ35" s="71"/>
      <c r="CA35" s="71"/>
      <c r="CB35" s="131"/>
      <c r="CC35" s="71"/>
      <c r="CD35" s="71"/>
      <c r="CE35" s="71"/>
      <c r="CF35" s="131"/>
      <c r="CG35" s="71"/>
      <c r="CH35" s="71"/>
      <c r="CI35" s="71"/>
      <c r="CJ35" s="131"/>
      <c r="CK35" s="71"/>
      <c r="CL35" s="71"/>
      <c r="CM35" s="71"/>
      <c r="CN35" s="131"/>
      <c r="CO35" s="71"/>
      <c r="CP35" s="71"/>
      <c r="CQ35" s="71"/>
      <c r="CR35" s="131"/>
      <c r="CS35" s="71"/>
      <c r="CT35" s="71"/>
      <c r="CU35" s="71"/>
      <c r="CV35" s="131"/>
      <c r="CW35" s="71"/>
      <c r="CX35" s="71"/>
      <c r="CY35" s="71"/>
      <c r="CZ35" s="131"/>
      <c r="DA35" s="71"/>
      <c r="DB35" s="71"/>
      <c r="DC35" s="71"/>
      <c r="DD35" s="131"/>
      <c r="DE35" s="71"/>
      <c r="DF35" s="71"/>
      <c r="DG35" s="71"/>
      <c r="DH35" s="131"/>
      <c r="DI35" s="71"/>
      <c r="DJ35" s="71"/>
      <c r="DK35" s="71"/>
      <c r="DL35" s="131"/>
      <c r="DM35" s="71"/>
      <c r="DN35" s="71"/>
      <c r="DO35" s="71"/>
      <c r="DP35" s="131"/>
      <c r="DQ35" s="71"/>
      <c r="DR35" s="71"/>
      <c r="DS35" s="71"/>
      <c r="DT35" s="131"/>
      <c r="DU35" s="71"/>
      <c r="DV35" s="71"/>
      <c r="DW35" s="71"/>
      <c r="DX35" s="131"/>
      <c r="DY35" s="71"/>
      <c r="DZ35" s="71"/>
      <c r="EA35" s="71"/>
      <c r="EB35" s="131"/>
      <c r="EC35" s="71"/>
      <c r="ED35" s="71"/>
      <c r="EE35" s="71"/>
      <c r="EF35" s="131"/>
      <c r="EG35" s="71"/>
      <c r="EH35" s="71"/>
      <c r="EI35" s="71"/>
      <c r="EJ35" s="131"/>
      <c r="EK35" s="71"/>
      <c r="EL35" s="71"/>
      <c r="EM35" s="71"/>
      <c r="EN35" s="131"/>
      <c r="EO35" s="71"/>
      <c r="EP35" s="71"/>
      <c r="EQ35" s="71"/>
      <c r="ER35" s="131"/>
      <c r="ES35" s="71"/>
      <c r="ET35" s="71"/>
      <c r="EU35" s="71"/>
      <c r="EV35" s="131"/>
      <c r="EW35" s="71"/>
      <c r="EX35" s="71"/>
      <c r="EY35" s="71"/>
      <c r="EZ35" s="131"/>
      <c r="FA35" s="71"/>
      <c r="FB35" s="71"/>
      <c r="FC35" s="71"/>
      <c r="FD35" s="131"/>
      <c r="FE35" s="71"/>
      <c r="FF35" s="71"/>
      <c r="FG35" s="71"/>
      <c r="FH35" s="131"/>
      <c r="FI35" s="71"/>
      <c r="FJ35" s="71"/>
      <c r="FK35" s="71"/>
      <c r="FL35" s="131"/>
      <c r="FM35" s="71"/>
      <c r="FN35" s="71"/>
      <c r="FO35" s="71"/>
      <c r="FP35" s="131"/>
      <c r="FQ35" s="71"/>
      <c r="FR35" s="71"/>
      <c r="FS35" s="71"/>
      <c r="FT35" s="131"/>
      <c r="FU35" s="71"/>
      <c r="FV35" s="71"/>
      <c r="FW35" s="71"/>
      <c r="FX35" s="131"/>
      <c r="FY35" s="71"/>
      <c r="FZ35" s="71"/>
      <c r="GA35" s="71"/>
      <c r="GB35" s="131"/>
      <c r="GC35" s="71"/>
      <c r="GD35" s="71"/>
      <c r="GE35" s="71"/>
      <c r="GF35" s="131"/>
      <c r="GG35" s="71"/>
      <c r="GH35" s="71"/>
      <c r="GI35" s="71"/>
      <c r="GJ35" s="131"/>
      <c r="GK35" s="71"/>
      <c r="GL35" s="71"/>
      <c r="GM35" s="71"/>
      <c r="GN35" s="131"/>
      <c r="GO35" s="71"/>
      <c r="GP35" s="71"/>
      <c r="GQ35" s="71"/>
      <c r="GR35" s="131"/>
      <c r="GS35" s="71"/>
      <c r="GT35" s="71"/>
      <c r="GU35" s="71"/>
      <c r="GV35" s="131"/>
      <c r="GW35" s="71"/>
      <c r="GX35" s="71"/>
      <c r="GY35" s="71"/>
      <c r="GZ35" s="131"/>
      <c r="HA35" s="71"/>
      <c r="HB35" s="71"/>
      <c r="HC35" s="71"/>
      <c r="HD35" s="131"/>
      <c r="HE35" s="71"/>
      <c r="HF35" s="71"/>
      <c r="HG35" s="71"/>
      <c r="HH35" s="131"/>
      <c r="HI35" s="71"/>
      <c r="HJ35" s="71"/>
      <c r="HK35" s="71"/>
      <c r="HL35" s="131"/>
      <c r="HM35" s="71"/>
      <c r="HN35" s="71"/>
      <c r="HO35" s="71"/>
      <c r="HP35" s="131"/>
      <c r="HQ35" s="71"/>
      <c r="HR35" s="71"/>
      <c r="HS35" s="71"/>
      <c r="HT35" s="131"/>
      <c r="HU35" s="71"/>
      <c r="HV35" s="71"/>
      <c r="HW35" s="71"/>
      <c r="HX35" s="131"/>
      <c r="HY35" s="71"/>
      <c r="HZ35" s="71"/>
      <c r="IA35" s="71"/>
      <c r="IB35" s="131"/>
      <c r="IC35" s="71"/>
      <c r="ID35" s="71"/>
      <c r="IE35" s="71"/>
      <c r="IF35" s="131"/>
      <c r="IG35" s="71"/>
      <c r="IH35" s="71"/>
      <c r="II35" s="71"/>
      <c r="IJ35" s="131"/>
      <c r="IK35" s="71"/>
      <c r="IL35" s="71"/>
      <c r="IM35" s="71"/>
      <c r="IN35" s="131"/>
      <c r="IO35" s="71"/>
      <c r="IP35" s="71"/>
      <c r="IQ35" s="71"/>
      <c r="IR35" s="131"/>
    </row>
    <row r="36" spans="1:252" ht="22.5" customHeight="1">
      <c r="A36" s="76">
        <v>3</v>
      </c>
      <c r="B36" s="500"/>
      <c r="C36" s="77" t="s">
        <v>24</v>
      </c>
      <c r="D36" s="78" t="s">
        <v>72</v>
      </c>
      <c r="E36" s="223" t="str">
        <f>IF(E35="","",VLOOKUP(E35,府県,2))</f>
        <v/>
      </c>
      <c r="F36" s="71"/>
      <c r="G36" s="71"/>
      <c r="H36" s="131"/>
      <c r="I36" s="71"/>
      <c r="J36" s="71"/>
      <c r="K36" s="71"/>
      <c r="L36" s="131"/>
      <c r="M36" s="71"/>
      <c r="N36" s="71"/>
      <c r="O36" s="71"/>
      <c r="P36" s="131"/>
      <c r="Q36" s="71"/>
      <c r="R36" s="71"/>
      <c r="S36" s="71"/>
      <c r="T36" s="131"/>
      <c r="U36" s="71"/>
      <c r="V36" s="71"/>
      <c r="W36" s="71"/>
      <c r="X36" s="131"/>
      <c r="Y36" s="71"/>
      <c r="Z36" s="71"/>
      <c r="AA36" s="71"/>
      <c r="AB36" s="131"/>
      <c r="AC36" s="71"/>
      <c r="AD36" s="71"/>
      <c r="AE36" s="71"/>
      <c r="AF36" s="131"/>
      <c r="AG36" s="71"/>
      <c r="AH36" s="71"/>
      <c r="AI36" s="71"/>
      <c r="AJ36" s="131"/>
      <c r="AK36" s="71"/>
      <c r="AL36" s="71"/>
      <c r="AM36" s="71"/>
      <c r="AN36" s="131"/>
      <c r="AO36" s="71"/>
      <c r="AP36" s="71"/>
      <c r="AQ36" s="71"/>
      <c r="AR36" s="131"/>
      <c r="AS36" s="71"/>
      <c r="AT36" s="71"/>
      <c r="AU36" s="71"/>
      <c r="AV36" s="131"/>
      <c r="AW36" s="71"/>
      <c r="AX36" s="71"/>
      <c r="AY36" s="71"/>
      <c r="AZ36" s="131"/>
      <c r="BA36" s="71"/>
      <c r="BB36" s="71"/>
      <c r="BC36" s="71"/>
      <c r="BD36" s="131"/>
      <c r="BE36" s="71"/>
      <c r="BF36" s="71"/>
      <c r="BG36" s="71"/>
      <c r="BH36" s="131"/>
      <c r="BI36" s="71"/>
      <c r="BJ36" s="71"/>
      <c r="BK36" s="71"/>
      <c r="BL36" s="131"/>
      <c r="BM36" s="71"/>
      <c r="BN36" s="71"/>
      <c r="BO36" s="71"/>
      <c r="BP36" s="131"/>
      <c r="BQ36" s="71"/>
      <c r="BR36" s="71"/>
      <c r="BS36" s="71"/>
      <c r="BT36" s="131"/>
      <c r="BU36" s="71"/>
      <c r="BV36" s="71"/>
      <c r="BW36" s="71"/>
      <c r="BX36" s="131"/>
      <c r="BY36" s="71"/>
      <c r="BZ36" s="71"/>
      <c r="CA36" s="71"/>
      <c r="CB36" s="131"/>
      <c r="CC36" s="71"/>
      <c r="CD36" s="71"/>
      <c r="CE36" s="71"/>
      <c r="CF36" s="131"/>
      <c r="CG36" s="71"/>
      <c r="CH36" s="71"/>
      <c r="CI36" s="71"/>
      <c r="CJ36" s="131"/>
      <c r="CK36" s="71"/>
      <c r="CL36" s="71"/>
      <c r="CM36" s="71"/>
      <c r="CN36" s="131"/>
      <c r="CO36" s="71"/>
      <c r="CP36" s="71"/>
      <c r="CQ36" s="71"/>
      <c r="CR36" s="131"/>
      <c r="CS36" s="71"/>
      <c r="CT36" s="71"/>
      <c r="CU36" s="71"/>
      <c r="CV36" s="131"/>
      <c r="CW36" s="71"/>
      <c r="CX36" s="71"/>
      <c r="CY36" s="71"/>
      <c r="CZ36" s="131"/>
      <c r="DA36" s="71"/>
      <c r="DB36" s="71"/>
      <c r="DC36" s="71"/>
      <c r="DD36" s="131"/>
      <c r="DE36" s="71"/>
      <c r="DF36" s="71"/>
      <c r="DG36" s="71"/>
      <c r="DH36" s="131"/>
      <c r="DI36" s="71"/>
      <c r="DJ36" s="71"/>
      <c r="DK36" s="71"/>
      <c r="DL36" s="131"/>
      <c r="DM36" s="71"/>
      <c r="DN36" s="71"/>
      <c r="DO36" s="71"/>
      <c r="DP36" s="131"/>
      <c r="DQ36" s="71"/>
      <c r="DR36" s="71"/>
      <c r="DS36" s="71"/>
      <c r="DT36" s="131"/>
      <c r="DU36" s="71"/>
      <c r="DV36" s="71"/>
      <c r="DW36" s="71"/>
      <c r="DX36" s="131"/>
      <c r="DY36" s="71"/>
      <c r="DZ36" s="71"/>
      <c r="EA36" s="71"/>
      <c r="EB36" s="131"/>
      <c r="EC36" s="71"/>
      <c r="ED36" s="71"/>
      <c r="EE36" s="71"/>
      <c r="EF36" s="131"/>
      <c r="EG36" s="71"/>
      <c r="EH36" s="71"/>
      <c r="EI36" s="71"/>
      <c r="EJ36" s="131"/>
      <c r="EK36" s="71"/>
      <c r="EL36" s="71"/>
      <c r="EM36" s="71"/>
      <c r="EN36" s="131"/>
      <c r="EO36" s="71"/>
      <c r="EP36" s="71"/>
      <c r="EQ36" s="71"/>
      <c r="ER36" s="131"/>
      <c r="ES36" s="71"/>
      <c r="ET36" s="71"/>
      <c r="EU36" s="71"/>
      <c r="EV36" s="131"/>
      <c r="EW36" s="71"/>
      <c r="EX36" s="71"/>
      <c r="EY36" s="71"/>
      <c r="EZ36" s="131"/>
      <c r="FA36" s="71"/>
      <c r="FB36" s="71"/>
      <c r="FC36" s="71"/>
      <c r="FD36" s="131"/>
      <c r="FE36" s="71"/>
      <c r="FF36" s="71"/>
      <c r="FG36" s="71"/>
      <c r="FH36" s="131"/>
      <c r="FI36" s="71"/>
      <c r="FJ36" s="71"/>
      <c r="FK36" s="71"/>
      <c r="FL36" s="131"/>
      <c r="FM36" s="71"/>
      <c r="FN36" s="71"/>
      <c r="FO36" s="71"/>
      <c r="FP36" s="131"/>
      <c r="FQ36" s="71"/>
      <c r="FR36" s="71"/>
      <c r="FS36" s="71"/>
      <c r="FT36" s="131"/>
      <c r="FU36" s="71"/>
      <c r="FV36" s="71"/>
      <c r="FW36" s="71"/>
      <c r="FX36" s="131"/>
      <c r="FY36" s="71"/>
      <c r="FZ36" s="71"/>
      <c r="GA36" s="71"/>
      <c r="GB36" s="131"/>
      <c r="GC36" s="71"/>
      <c r="GD36" s="71"/>
      <c r="GE36" s="71"/>
      <c r="GF36" s="131"/>
      <c r="GG36" s="71"/>
      <c r="GH36" s="71"/>
      <c r="GI36" s="71"/>
      <c r="GJ36" s="131"/>
      <c r="GK36" s="71"/>
      <c r="GL36" s="71"/>
      <c r="GM36" s="71"/>
      <c r="GN36" s="131"/>
      <c r="GO36" s="71"/>
      <c r="GP36" s="71"/>
      <c r="GQ36" s="71"/>
      <c r="GR36" s="131"/>
      <c r="GS36" s="71"/>
      <c r="GT36" s="71"/>
      <c r="GU36" s="71"/>
      <c r="GV36" s="131"/>
      <c r="GW36" s="71"/>
      <c r="GX36" s="71"/>
      <c r="GY36" s="71"/>
      <c r="GZ36" s="131"/>
      <c r="HA36" s="71"/>
      <c r="HB36" s="71"/>
      <c r="HC36" s="71"/>
      <c r="HD36" s="131"/>
      <c r="HE36" s="71"/>
      <c r="HF36" s="71"/>
      <c r="HG36" s="71"/>
      <c r="HH36" s="131"/>
      <c r="HI36" s="71"/>
      <c r="HJ36" s="71"/>
      <c r="HK36" s="71"/>
      <c r="HL36" s="131"/>
      <c r="HM36" s="71"/>
      <c r="HN36" s="71"/>
      <c r="HO36" s="71"/>
      <c r="HP36" s="131"/>
      <c r="HQ36" s="71"/>
      <c r="HR36" s="71"/>
      <c r="HS36" s="71"/>
      <c r="HT36" s="131"/>
      <c r="HU36" s="71"/>
      <c r="HV36" s="71"/>
      <c r="HW36" s="71"/>
      <c r="HX36" s="131"/>
      <c r="HY36" s="71"/>
      <c r="HZ36" s="71"/>
      <c r="IA36" s="71"/>
      <c r="IB36" s="131"/>
      <c r="IC36" s="71"/>
      <c r="ID36" s="71"/>
      <c r="IE36" s="71"/>
      <c r="IF36" s="131"/>
      <c r="IG36" s="71"/>
      <c r="IH36" s="71"/>
      <c r="II36" s="71"/>
      <c r="IJ36" s="131"/>
      <c r="IK36" s="71"/>
      <c r="IL36" s="71"/>
      <c r="IM36" s="71"/>
      <c r="IN36" s="131"/>
      <c r="IO36" s="71"/>
      <c r="IP36" s="71"/>
      <c r="IQ36" s="71"/>
      <c r="IR36" s="131"/>
    </row>
    <row r="37" spans="1:252" ht="22.5" customHeight="1">
      <c r="A37" s="76">
        <v>4</v>
      </c>
      <c r="B37" s="500"/>
      <c r="C37" s="77" t="s">
        <v>73</v>
      </c>
      <c r="D37" s="79" t="s">
        <v>74</v>
      </c>
      <c r="E37" s="224"/>
      <c r="F37" s="71"/>
      <c r="G37" s="71"/>
      <c r="H37" s="131"/>
      <c r="I37" s="71"/>
      <c r="J37" s="71"/>
      <c r="K37" s="71"/>
      <c r="L37" s="131"/>
      <c r="M37" s="71"/>
      <c r="N37" s="71"/>
      <c r="O37" s="71"/>
      <c r="P37" s="131"/>
      <c r="Q37" s="71"/>
      <c r="R37" s="71"/>
      <c r="S37" s="71"/>
      <c r="T37" s="131"/>
      <c r="U37" s="71"/>
      <c r="V37" s="71"/>
      <c r="W37" s="71"/>
      <c r="X37" s="131"/>
      <c r="Y37" s="71"/>
      <c r="Z37" s="71"/>
      <c r="AA37" s="71"/>
      <c r="AB37" s="131"/>
      <c r="AC37" s="71"/>
      <c r="AD37" s="71"/>
      <c r="AE37" s="71"/>
      <c r="AF37" s="131"/>
      <c r="AG37" s="71"/>
      <c r="AH37" s="71"/>
      <c r="AI37" s="71"/>
      <c r="AJ37" s="131"/>
      <c r="AK37" s="71"/>
      <c r="AL37" s="71"/>
      <c r="AM37" s="71"/>
      <c r="AN37" s="131"/>
      <c r="AO37" s="71"/>
      <c r="AP37" s="71"/>
      <c r="AQ37" s="71"/>
      <c r="AR37" s="131"/>
      <c r="AS37" s="71"/>
      <c r="AT37" s="71"/>
      <c r="AU37" s="71"/>
      <c r="AV37" s="131"/>
      <c r="AW37" s="71"/>
      <c r="AX37" s="71"/>
      <c r="AY37" s="71"/>
      <c r="AZ37" s="131"/>
      <c r="BA37" s="71"/>
      <c r="BB37" s="71"/>
      <c r="BC37" s="71"/>
      <c r="BD37" s="131"/>
      <c r="BE37" s="71"/>
      <c r="BF37" s="71"/>
      <c r="BG37" s="71"/>
      <c r="BH37" s="131"/>
      <c r="BI37" s="71"/>
      <c r="BJ37" s="71"/>
      <c r="BK37" s="71"/>
      <c r="BL37" s="131"/>
      <c r="BM37" s="71"/>
      <c r="BN37" s="71"/>
      <c r="BO37" s="71"/>
      <c r="BP37" s="131"/>
      <c r="BQ37" s="71"/>
      <c r="BR37" s="71"/>
      <c r="BS37" s="71"/>
      <c r="BT37" s="131"/>
      <c r="BU37" s="71"/>
      <c r="BV37" s="71"/>
      <c r="BW37" s="71"/>
      <c r="BX37" s="131"/>
      <c r="BY37" s="71"/>
      <c r="BZ37" s="71"/>
      <c r="CA37" s="71"/>
      <c r="CB37" s="131"/>
      <c r="CC37" s="71"/>
      <c r="CD37" s="71"/>
      <c r="CE37" s="71"/>
      <c r="CF37" s="131"/>
      <c r="CG37" s="71"/>
      <c r="CH37" s="71"/>
      <c r="CI37" s="71"/>
      <c r="CJ37" s="131"/>
      <c r="CK37" s="71"/>
      <c r="CL37" s="71"/>
      <c r="CM37" s="71"/>
      <c r="CN37" s="131"/>
      <c r="CO37" s="71"/>
      <c r="CP37" s="71"/>
      <c r="CQ37" s="71"/>
      <c r="CR37" s="131"/>
      <c r="CS37" s="71"/>
      <c r="CT37" s="71"/>
      <c r="CU37" s="71"/>
      <c r="CV37" s="131"/>
      <c r="CW37" s="71"/>
      <c r="CX37" s="71"/>
      <c r="CY37" s="71"/>
      <c r="CZ37" s="131"/>
      <c r="DA37" s="71"/>
      <c r="DB37" s="71"/>
      <c r="DC37" s="71"/>
      <c r="DD37" s="131"/>
      <c r="DE37" s="71"/>
      <c r="DF37" s="71"/>
      <c r="DG37" s="71"/>
      <c r="DH37" s="131"/>
      <c r="DI37" s="71"/>
      <c r="DJ37" s="71"/>
      <c r="DK37" s="71"/>
      <c r="DL37" s="131"/>
      <c r="DM37" s="71"/>
      <c r="DN37" s="71"/>
      <c r="DO37" s="71"/>
      <c r="DP37" s="131"/>
      <c r="DQ37" s="71"/>
      <c r="DR37" s="71"/>
      <c r="DS37" s="71"/>
      <c r="DT37" s="131"/>
      <c r="DU37" s="71"/>
      <c r="DV37" s="71"/>
      <c r="DW37" s="71"/>
      <c r="DX37" s="131"/>
      <c r="DY37" s="71"/>
      <c r="DZ37" s="71"/>
      <c r="EA37" s="71"/>
      <c r="EB37" s="131"/>
      <c r="EC37" s="71"/>
      <c r="ED37" s="71"/>
      <c r="EE37" s="71"/>
      <c r="EF37" s="131"/>
      <c r="EG37" s="71"/>
      <c r="EH37" s="71"/>
      <c r="EI37" s="71"/>
      <c r="EJ37" s="131"/>
      <c r="EK37" s="71"/>
      <c r="EL37" s="71"/>
      <c r="EM37" s="71"/>
      <c r="EN37" s="131"/>
      <c r="EO37" s="71"/>
      <c r="EP37" s="71"/>
      <c r="EQ37" s="71"/>
      <c r="ER37" s="131"/>
      <c r="ES37" s="71"/>
      <c r="ET37" s="71"/>
      <c r="EU37" s="71"/>
      <c r="EV37" s="131"/>
      <c r="EW37" s="71"/>
      <c r="EX37" s="71"/>
      <c r="EY37" s="71"/>
      <c r="EZ37" s="131"/>
      <c r="FA37" s="71"/>
      <c r="FB37" s="71"/>
      <c r="FC37" s="71"/>
      <c r="FD37" s="131"/>
      <c r="FE37" s="71"/>
      <c r="FF37" s="71"/>
      <c r="FG37" s="71"/>
      <c r="FH37" s="131"/>
      <c r="FI37" s="71"/>
      <c r="FJ37" s="71"/>
      <c r="FK37" s="71"/>
      <c r="FL37" s="131"/>
      <c r="FM37" s="71"/>
      <c r="FN37" s="71"/>
      <c r="FO37" s="71"/>
      <c r="FP37" s="131"/>
      <c r="FQ37" s="71"/>
      <c r="FR37" s="71"/>
      <c r="FS37" s="71"/>
      <c r="FT37" s="131"/>
      <c r="FU37" s="71"/>
      <c r="FV37" s="71"/>
      <c r="FW37" s="71"/>
      <c r="FX37" s="131"/>
      <c r="FY37" s="71"/>
      <c r="FZ37" s="71"/>
      <c r="GA37" s="71"/>
      <c r="GB37" s="131"/>
      <c r="GC37" s="71"/>
      <c r="GD37" s="71"/>
      <c r="GE37" s="71"/>
      <c r="GF37" s="131"/>
      <c r="GG37" s="71"/>
      <c r="GH37" s="71"/>
      <c r="GI37" s="71"/>
      <c r="GJ37" s="131"/>
      <c r="GK37" s="71"/>
      <c r="GL37" s="71"/>
      <c r="GM37" s="71"/>
      <c r="GN37" s="131"/>
      <c r="GO37" s="71"/>
      <c r="GP37" s="71"/>
      <c r="GQ37" s="71"/>
      <c r="GR37" s="131"/>
      <c r="GS37" s="71"/>
      <c r="GT37" s="71"/>
      <c r="GU37" s="71"/>
      <c r="GV37" s="131"/>
      <c r="GW37" s="71"/>
      <c r="GX37" s="71"/>
      <c r="GY37" s="71"/>
      <c r="GZ37" s="131"/>
      <c r="HA37" s="71"/>
      <c r="HB37" s="71"/>
      <c r="HC37" s="71"/>
      <c r="HD37" s="131"/>
      <c r="HE37" s="71"/>
      <c r="HF37" s="71"/>
      <c r="HG37" s="71"/>
      <c r="HH37" s="131"/>
      <c r="HI37" s="71"/>
      <c r="HJ37" s="71"/>
      <c r="HK37" s="71"/>
      <c r="HL37" s="131"/>
      <c r="HM37" s="71"/>
      <c r="HN37" s="71"/>
      <c r="HO37" s="71"/>
      <c r="HP37" s="131"/>
      <c r="HQ37" s="71"/>
      <c r="HR37" s="71"/>
      <c r="HS37" s="71"/>
      <c r="HT37" s="131"/>
      <c r="HU37" s="71"/>
      <c r="HV37" s="71"/>
      <c r="HW37" s="71"/>
      <c r="HX37" s="131"/>
      <c r="HY37" s="71"/>
      <c r="HZ37" s="71"/>
      <c r="IA37" s="71"/>
      <c r="IB37" s="131"/>
      <c r="IC37" s="71"/>
      <c r="ID37" s="71"/>
      <c r="IE37" s="71"/>
      <c r="IF37" s="131"/>
      <c r="IG37" s="71"/>
      <c r="IH37" s="71"/>
      <c r="II37" s="71"/>
      <c r="IJ37" s="131"/>
      <c r="IK37" s="71"/>
      <c r="IL37" s="71"/>
      <c r="IM37" s="71"/>
      <c r="IN37" s="131"/>
      <c r="IO37" s="71"/>
      <c r="IP37" s="71"/>
      <c r="IQ37" s="71"/>
      <c r="IR37" s="131"/>
    </row>
    <row r="38" spans="1:252" ht="22.5" customHeight="1">
      <c r="A38" s="76">
        <v>5</v>
      </c>
      <c r="B38" s="500"/>
      <c r="C38" s="80" t="s">
        <v>75</v>
      </c>
      <c r="D38" s="81" t="s">
        <v>76</v>
      </c>
      <c r="E38" s="133"/>
      <c r="F38" s="83"/>
      <c r="G38" s="83"/>
      <c r="H38" s="134"/>
      <c r="I38" s="83"/>
      <c r="J38" s="83"/>
      <c r="K38" s="83"/>
      <c r="L38" s="134"/>
      <c r="M38" s="83"/>
      <c r="N38" s="83"/>
      <c r="O38" s="83"/>
      <c r="P38" s="134"/>
      <c r="Q38" s="83"/>
      <c r="R38" s="83"/>
      <c r="S38" s="83"/>
      <c r="T38" s="134"/>
      <c r="U38" s="83"/>
      <c r="V38" s="83"/>
      <c r="W38" s="83"/>
      <c r="X38" s="134"/>
      <c r="Y38" s="83"/>
      <c r="Z38" s="83"/>
      <c r="AA38" s="83"/>
      <c r="AB38" s="134"/>
      <c r="AC38" s="83"/>
      <c r="AD38" s="83"/>
      <c r="AE38" s="83"/>
      <c r="AF38" s="134"/>
      <c r="AG38" s="83"/>
      <c r="AH38" s="83"/>
      <c r="AI38" s="83"/>
      <c r="AJ38" s="134"/>
      <c r="AK38" s="83"/>
      <c r="AL38" s="83"/>
      <c r="AM38" s="83"/>
      <c r="AN38" s="134"/>
      <c r="AO38" s="83"/>
      <c r="AP38" s="83"/>
      <c r="AQ38" s="83"/>
      <c r="AR38" s="134"/>
      <c r="AS38" s="83"/>
      <c r="AT38" s="83"/>
      <c r="AU38" s="83"/>
      <c r="AV38" s="134"/>
      <c r="AW38" s="83"/>
      <c r="AX38" s="83"/>
      <c r="AY38" s="83"/>
      <c r="AZ38" s="134"/>
      <c r="BA38" s="83"/>
      <c r="BB38" s="83"/>
      <c r="BC38" s="83"/>
      <c r="BD38" s="134"/>
      <c r="BE38" s="83"/>
      <c r="BF38" s="83"/>
      <c r="BG38" s="83"/>
      <c r="BH38" s="134"/>
      <c r="BI38" s="83"/>
      <c r="BJ38" s="83"/>
      <c r="BK38" s="83"/>
      <c r="BL38" s="134"/>
      <c r="BM38" s="83"/>
      <c r="BN38" s="83"/>
      <c r="BO38" s="83"/>
      <c r="BP38" s="134"/>
      <c r="BQ38" s="83"/>
      <c r="BR38" s="83"/>
      <c r="BS38" s="83"/>
      <c r="BT38" s="134"/>
      <c r="BU38" s="83"/>
      <c r="BV38" s="83"/>
      <c r="BW38" s="83"/>
      <c r="BX38" s="134"/>
      <c r="BY38" s="83"/>
      <c r="BZ38" s="83"/>
      <c r="CA38" s="83"/>
      <c r="CB38" s="134"/>
      <c r="CC38" s="83"/>
      <c r="CD38" s="83"/>
      <c r="CE38" s="83"/>
      <c r="CF38" s="134"/>
      <c r="CG38" s="83"/>
      <c r="CH38" s="83"/>
      <c r="CI38" s="83"/>
      <c r="CJ38" s="134"/>
      <c r="CK38" s="83"/>
      <c r="CL38" s="83"/>
      <c r="CM38" s="83"/>
      <c r="CN38" s="134"/>
      <c r="CO38" s="83"/>
      <c r="CP38" s="83"/>
      <c r="CQ38" s="83"/>
      <c r="CR38" s="134"/>
      <c r="CS38" s="83"/>
      <c r="CT38" s="83"/>
      <c r="CU38" s="83"/>
      <c r="CV38" s="134"/>
      <c r="CW38" s="83"/>
      <c r="CX38" s="83"/>
      <c r="CY38" s="83"/>
      <c r="CZ38" s="134"/>
      <c r="DA38" s="83"/>
      <c r="DB38" s="83"/>
      <c r="DC38" s="83"/>
      <c r="DD38" s="134"/>
      <c r="DE38" s="83"/>
      <c r="DF38" s="83"/>
      <c r="DG38" s="83"/>
      <c r="DH38" s="134"/>
      <c r="DI38" s="83"/>
      <c r="DJ38" s="83"/>
      <c r="DK38" s="83"/>
      <c r="DL38" s="134"/>
      <c r="DM38" s="83"/>
      <c r="DN38" s="83"/>
      <c r="DO38" s="83"/>
      <c r="DP38" s="134"/>
      <c r="DQ38" s="83"/>
      <c r="DR38" s="83"/>
      <c r="DS38" s="83"/>
      <c r="DT38" s="134"/>
      <c r="DU38" s="83"/>
      <c r="DV38" s="83"/>
      <c r="DW38" s="83"/>
      <c r="DX38" s="134"/>
      <c r="DY38" s="83"/>
      <c r="DZ38" s="83"/>
      <c r="EA38" s="83"/>
      <c r="EB38" s="134"/>
      <c r="EC38" s="83"/>
      <c r="ED38" s="83"/>
      <c r="EE38" s="83"/>
      <c r="EF38" s="134"/>
      <c r="EG38" s="83"/>
      <c r="EH38" s="83"/>
      <c r="EI38" s="83"/>
      <c r="EJ38" s="134"/>
      <c r="EK38" s="83"/>
      <c r="EL38" s="83"/>
      <c r="EM38" s="83"/>
      <c r="EN38" s="134"/>
      <c r="EO38" s="83"/>
      <c r="EP38" s="83"/>
      <c r="EQ38" s="83"/>
      <c r="ER38" s="134"/>
      <c r="ES38" s="83"/>
      <c r="ET38" s="83"/>
      <c r="EU38" s="83"/>
      <c r="EV38" s="134"/>
      <c r="EW38" s="83"/>
      <c r="EX38" s="83"/>
      <c r="EY38" s="83"/>
      <c r="EZ38" s="134"/>
      <c r="FA38" s="83"/>
      <c r="FB38" s="83"/>
      <c r="FC38" s="83"/>
      <c r="FD38" s="134"/>
      <c r="FE38" s="83"/>
      <c r="FF38" s="83"/>
      <c r="FG38" s="83"/>
      <c r="FH38" s="134"/>
      <c r="FI38" s="83"/>
      <c r="FJ38" s="83"/>
      <c r="FK38" s="83"/>
      <c r="FL38" s="134"/>
      <c r="FM38" s="83"/>
      <c r="FN38" s="83"/>
      <c r="FO38" s="83"/>
      <c r="FP38" s="134"/>
      <c r="FQ38" s="83"/>
      <c r="FR38" s="83"/>
      <c r="FS38" s="83"/>
      <c r="FT38" s="134"/>
      <c r="FU38" s="83"/>
      <c r="FV38" s="83"/>
      <c r="FW38" s="83"/>
      <c r="FX38" s="134"/>
      <c r="FY38" s="83"/>
      <c r="FZ38" s="83"/>
      <c r="GA38" s="83"/>
      <c r="GB38" s="134"/>
      <c r="GC38" s="83"/>
      <c r="GD38" s="83"/>
      <c r="GE38" s="83"/>
      <c r="GF38" s="134"/>
      <c r="GG38" s="83"/>
      <c r="GH38" s="83"/>
      <c r="GI38" s="83"/>
      <c r="GJ38" s="134"/>
      <c r="GK38" s="83"/>
      <c r="GL38" s="83"/>
      <c r="GM38" s="83"/>
      <c r="GN38" s="134"/>
      <c r="GO38" s="83"/>
      <c r="GP38" s="83"/>
      <c r="GQ38" s="83"/>
      <c r="GR38" s="134"/>
      <c r="GS38" s="83"/>
      <c r="GT38" s="83"/>
      <c r="GU38" s="83"/>
      <c r="GV38" s="134"/>
      <c r="GW38" s="83"/>
      <c r="GX38" s="83"/>
      <c r="GY38" s="83"/>
      <c r="GZ38" s="134"/>
      <c r="HA38" s="83"/>
      <c r="HB38" s="83"/>
      <c r="HC38" s="83"/>
      <c r="HD38" s="134"/>
      <c r="HE38" s="83"/>
      <c r="HF38" s="83"/>
      <c r="HG38" s="83"/>
      <c r="HH38" s="134"/>
      <c r="HI38" s="83"/>
      <c r="HJ38" s="83"/>
      <c r="HK38" s="83"/>
      <c r="HL38" s="134"/>
      <c r="HM38" s="83"/>
      <c r="HN38" s="83"/>
      <c r="HO38" s="83"/>
      <c r="HP38" s="134"/>
      <c r="HQ38" s="83"/>
      <c r="HR38" s="83"/>
      <c r="HS38" s="83"/>
      <c r="HT38" s="134"/>
      <c r="HU38" s="83"/>
      <c r="HV38" s="83"/>
      <c r="HW38" s="83"/>
      <c r="HX38" s="134"/>
      <c r="HY38" s="83"/>
      <c r="HZ38" s="83"/>
      <c r="IA38" s="83"/>
      <c r="IB38" s="134"/>
      <c r="IC38" s="83"/>
      <c r="ID38" s="83"/>
      <c r="IE38" s="83"/>
      <c r="IF38" s="134"/>
      <c r="IG38" s="83"/>
      <c r="IH38" s="83"/>
      <c r="II38" s="83"/>
      <c r="IJ38" s="134"/>
      <c r="IK38" s="83"/>
      <c r="IL38" s="83"/>
      <c r="IM38" s="83"/>
      <c r="IN38" s="134"/>
      <c r="IO38" s="83"/>
      <c r="IP38" s="83"/>
      <c r="IQ38" s="83"/>
      <c r="IR38" s="134"/>
    </row>
    <row r="39" spans="1:252" ht="22.5" customHeight="1">
      <c r="A39" s="84">
        <v>6</v>
      </c>
      <c r="B39" s="501"/>
      <c r="C39" s="85" t="s">
        <v>77</v>
      </c>
      <c r="D39" s="86" t="s">
        <v>78</v>
      </c>
      <c r="E39" s="135"/>
      <c r="F39" s="88"/>
      <c r="G39" s="88"/>
      <c r="H39" s="136"/>
      <c r="I39" s="88"/>
      <c r="J39" s="88"/>
      <c r="K39" s="88"/>
      <c r="L39" s="136"/>
      <c r="M39" s="88"/>
      <c r="N39" s="88"/>
      <c r="O39" s="88"/>
      <c r="P39" s="136"/>
      <c r="Q39" s="88"/>
      <c r="R39" s="88"/>
      <c r="S39" s="88"/>
      <c r="T39" s="136"/>
      <c r="U39" s="88"/>
      <c r="V39" s="88"/>
      <c r="W39" s="88"/>
      <c r="X39" s="136"/>
      <c r="Y39" s="88"/>
      <c r="Z39" s="88"/>
      <c r="AA39" s="88"/>
      <c r="AB39" s="136"/>
      <c r="AC39" s="88"/>
      <c r="AD39" s="88"/>
      <c r="AE39" s="88"/>
      <c r="AF39" s="136"/>
      <c r="AG39" s="88"/>
      <c r="AH39" s="88"/>
      <c r="AI39" s="88"/>
      <c r="AJ39" s="136"/>
      <c r="AK39" s="88"/>
      <c r="AL39" s="88"/>
      <c r="AM39" s="88"/>
      <c r="AN39" s="136"/>
      <c r="AO39" s="88"/>
      <c r="AP39" s="88"/>
      <c r="AQ39" s="88"/>
      <c r="AR39" s="136"/>
      <c r="AS39" s="88"/>
      <c r="AT39" s="88"/>
      <c r="AU39" s="88"/>
      <c r="AV39" s="136"/>
      <c r="AW39" s="88"/>
      <c r="AX39" s="88"/>
      <c r="AY39" s="88"/>
      <c r="AZ39" s="136"/>
      <c r="BA39" s="88"/>
      <c r="BB39" s="88"/>
      <c r="BC39" s="88"/>
      <c r="BD39" s="136"/>
      <c r="BE39" s="88"/>
      <c r="BF39" s="88"/>
      <c r="BG39" s="88"/>
      <c r="BH39" s="136"/>
      <c r="BI39" s="88"/>
      <c r="BJ39" s="88"/>
      <c r="BK39" s="88"/>
      <c r="BL39" s="136"/>
      <c r="BM39" s="88"/>
      <c r="BN39" s="88"/>
      <c r="BO39" s="88"/>
      <c r="BP39" s="136"/>
      <c r="BQ39" s="88"/>
      <c r="BR39" s="88"/>
      <c r="BS39" s="88"/>
      <c r="BT39" s="136"/>
      <c r="BU39" s="88"/>
      <c r="BV39" s="88"/>
      <c r="BW39" s="88"/>
      <c r="BX39" s="136"/>
      <c r="BY39" s="88"/>
      <c r="BZ39" s="88"/>
      <c r="CA39" s="88"/>
      <c r="CB39" s="136"/>
      <c r="CC39" s="88"/>
      <c r="CD39" s="88"/>
      <c r="CE39" s="88"/>
      <c r="CF39" s="136"/>
      <c r="CG39" s="88"/>
      <c r="CH39" s="88"/>
      <c r="CI39" s="88"/>
      <c r="CJ39" s="136"/>
      <c r="CK39" s="88"/>
      <c r="CL39" s="88"/>
      <c r="CM39" s="88"/>
      <c r="CN39" s="136"/>
      <c r="CO39" s="88"/>
      <c r="CP39" s="88"/>
      <c r="CQ39" s="88"/>
      <c r="CR39" s="136"/>
      <c r="CS39" s="88"/>
      <c r="CT39" s="88"/>
      <c r="CU39" s="88"/>
      <c r="CV39" s="136"/>
      <c r="CW39" s="88"/>
      <c r="CX39" s="88"/>
      <c r="CY39" s="88"/>
      <c r="CZ39" s="136"/>
      <c r="DA39" s="88"/>
      <c r="DB39" s="88"/>
      <c r="DC39" s="88"/>
      <c r="DD39" s="136"/>
      <c r="DE39" s="88"/>
      <c r="DF39" s="88"/>
      <c r="DG39" s="88"/>
      <c r="DH39" s="136"/>
      <c r="DI39" s="88"/>
      <c r="DJ39" s="88"/>
      <c r="DK39" s="88"/>
      <c r="DL39" s="136"/>
      <c r="DM39" s="88"/>
      <c r="DN39" s="88"/>
      <c r="DO39" s="88"/>
      <c r="DP39" s="136"/>
      <c r="DQ39" s="88"/>
      <c r="DR39" s="88"/>
      <c r="DS39" s="88"/>
      <c r="DT39" s="136"/>
      <c r="DU39" s="88"/>
      <c r="DV39" s="88"/>
      <c r="DW39" s="88"/>
      <c r="DX39" s="136"/>
      <c r="DY39" s="88"/>
      <c r="DZ39" s="88"/>
      <c r="EA39" s="88"/>
      <c r="EB39" s="136"/>
      <c r="EC39" s="88"/>
      <c r="ED39" s="88"/>
      <c r="EE39" s="88"/>
      <c r="EF39" s="136"/>
      <c r="EG39" s="88"/>
      <c r="EH39" s="88"/>
      <c r="EI39" s="88"/>
      <c r="EJ39" s="136"/>
      <c r="EK39" s="88"/>
      <c r="EL39" s="88"/>
      <c r="EM39" s="88"/>
      <c r="EN39" s="136"/>
      <c r="EO39" s="88"/>
      <c r="EP39" s="88"/>
      <c r="EQ39" s="88"/>
      <c r="ER39" s="136"/>
      <c r="ES39" s="88"/>
      <c r="ET39" s="88"/>
      <c r="EU39" s="88"/>
      <c r="EV39" s="136"/>
      <c r="EW39" s="88"/>
      <c r="EX39" s="88"/>
      <c r="EY39" s="88"/>
      <c r="EZ39" s="136"/>
      <c r="FA39" s="88"/>
      <c r="FB39" s="88"/>
      <c r="FC39" s="88"/>
      <c r="FD39" s="136"/>
      <c r="FE39" s="88"/>
      <c r="FF39" s="88"/>
      <c r="FG39" s="88"/>
      <c r="FH39" s="136"/>
      <c r="FI39" s="88"/>
      <c r="FJ39" s="88"/>
      <c r="FK39" s="88"/>
      <c r="FL39" s="136"/>
      <c r="FM39" s="88"/>
      <c r="FN39" s="88"/>
      <c r="FO39" s="88"/>
      <c r="FP39" s="136"/>
      <c r="FQ39" s="88"/>
      <c r="FR39" s="88"/>
      <c r="FS39" s="88"/>
      <c r="FT39" s="136"/>
      <c r="FU39" s="88"/>
      <c r="FV39" s="88"/>
      <c r="FW39" s="88"/>
      <c r="FX39" s="136"/>
      <c r="FY39" s="88"/>
      <c r="FZ39" s="88"/>
      <c r="GA39" s="88"/>
      <c r="GB39" s="136"/>
      <c r="GC39" s="88"/>
      <c r="GD39" s="88"/>
      <c r="GE39" s="88"/>
      <c r="GF39" s="136"/>
      <c r="GG39" s="88"/>
      <c r="GH39" s="88"/>
      <c r="GI39" s="88"/>
      <c r="GJ39" s="136"/>
      <c r="GK39" s="88"/>
      <c r="GL39" s="88"/>
      <c r="GM39" s="88"/>
      <c r="GN39" s="136"/>
      <c r="GO39" s="88"/>
      <c r="GP39" s="88"/>
      <c r="GQ39" s="88"/>
      <c r="GR39" s="136"/>
      <c r="GS39" s="88"/>
      <c r="GT39" s="88"/>
      <c r="GU39" s="88"/>
      <c r="GV39" s="136"/>
      <c r="GW39" s="88"/>
      <c r="GX39" s="88"/>
      <c r="GY39" s="88"/>
      <c r="GZ39" s="136"/>
      <c r="HA39" s="88"/>
      <c r="HB39" s="88"/>
      <c r="HC39" s="88"/>
      <c r="HD39" s="136"/>
      <c r="HE39" s="88"/>
      <c r="HF39" s="88"/>
      <c r="HG39" s="88"/>
      <c r="HH39" s="136"/>
      <c r="HI39" s="88"/>
      <c r="HJ39" s="88"/>
      <c r="HK39" s="88"/>
      <c r="HL39" s="136"/>
      <c r="HM39" s="88"/>
      <c r="HN39" s="88"/>
      <c r="HO39" s="88"/>
      <c r="HP39" s="136"/>
      <c r="HQ39" s="88"/>
      <c r="HR39" s="88"/>
      <c r="HS39" s="88"/>
      <c r="HT39" s="136"/>
      <c r="HU39" s="88"/>
      <c r="HV39" s="88"/>
      <c r="HW39" s="88"/>
      <c r="HX39" s="136"/>
      <c r="HY39" s="88"/>
      <c r="HZ39" s="88"/>
      <c r="IA39" s="88"/>
      <c r="IB39" s="136"/>
      <c r="IC39" s="88"/>
      <c r="ID39" s="88"/>
      <c r="IE39" s="88"/>
      <c r="IF39" s="136"/>
      <c r="IG39" s="88"/>
      <c r="IH39" s="88"/>
      <c r="II39" s="88"/>
      <c r="IJ39" s="136"/>
      <c r="IK39" s="88"/>
      <c r="IL39" s="88"/>
      <c r="IM39" s="88"/>
      <c r="IN39" s="136"/>
      <c r="IO39" s="88"/>
      <c r="IP39" s="88"/>
      <c r="IQ39" s="88"/>
      <c r="IR39" s="136"/>
    </row>
    <row r="40" spans="1:252" ht="22.5" customHeight="1">
      <c r="A40" s="89">
        <v>7</v>
      </c>
      <c r="B40" s="502" t="s">
        <v>79</v>
      </c>
      <c r="C40" s="90" t="s">
        <v>80</v>
      </c>
      <c r="D40" s="91" t="s">
        <v>81</v>
      </c>
      <c r="E40" s="137"/>
      <c r="F40" s="92"/>
      <c r="G40" s="92"/>
      <c r="H40" s="138"/>
      <c r="I40" s="137"/>
      <c r="J40" s="92"/>
      <c r="K40" s="92"/>
      <c r="L40" s="138"/>
      <c r="M40" s="137"/>
      <c r="N40" s="92"/>
      <c r="O40" s="92"/>
      <c r="P40" s="138"/>
      <c r="Q40" s="137"/>
      <c r="R40" s="92"/>
      <c r="S40" s="92"/>
      <c r="T40" s="138"/>
      <c r="U40" s="137"/>
      <c r="V40" s="92"/>
      <c r="W40" s="92"/>
      <c r="X40" s="138"/>
      <c r="Y40" s="137"/>
      <c r="Z40" s="92"/>
      <c r="AA40" s="92"/>
      <c r="AB40" s="138"/>
      <c r="AC40" s="137"/>
      <c r="AD40" s="92"/>
      <c r="AE40" s="92"/>
      <c r="AF40" s="138"/>
      <c r="AG40" s="137"/>
      <c r="AH40" s="92"/>
      <c r="AI40" s="92"/>
      <c r="AJ40" s="138"/>
      <c r="AK40" s="137"/>
      <c r="AL40" s="92"/>
      <c r="AM40" s="92"/>
      <c r="AN40" s="138"/>
      <c r="AO40" s="137"/>
      <c r="AP40" s="92"/>
      <c r="AQ40" s="92"/>
      <c r="AR40" s="138"/>
      <c r="AS40" s="137"/>
      <c r="AT40" s="92"/>
      <c r="AU40" s="92"/>
      <c r="AV40" s="138"/>
      <c r="AW40" s="137"/>
      <c r="AX40" s="92"/>
      <c r="AY40" s="92"/>
      <c r="AZ40" s="138"/>
      <c r="BA40" s="137"/>
      <c r="BB40" s="92"/>
      <c r="BC40" s="92"/>
      <c r="BD40" s="138"/>
      <c r="BE40" s="137"/>
      <c r="BF40" s="92"/>
      <c r="BG40" s="92"/>
      <c r="BH40" s="138"/>
      <c r="BI40" s="137"/>
      <c r="BJ40" s="92"/>
      <c r="BK40" s="92"/>
      <c r="BL40" s="138"/>
      <c r="BM40" s="137"/>
      <c r="BN40" s="92"/>
      <c r="BO40" s="92"/>
      <c r="BP40" s="138"/>
      <c r="BQ40" s="137"/>
      <c r="BR40" s="92"/>
      <c r="BS40" s="92"/>
      <c r="BT40" s="138"/>
      <c r="BU40" s="137"/>
      <c r="BV40" s="92"/>
      <c r="BW40" s="92"/>
      <c r="BX40" s="138"/>
      <c r="BY40" s="137"/>
      <c r="BZ40" s="92"/>
      <c r="CA40" s="92"/>
      <c r="CB40" s="138"/>
      <c r="CC40" s="137"/>
      <c r="CD40" s="92"/>
      <c r="CE40" s="92"/>
      <c r="CF40" s="138"/>
      <c r="CG40" s="137"/>
      <c r="CH40" s="92"/>
      <c r="CI40" s="92"/>
      <c r="CJ40" s="138"/>
      <c r="CK40" s="137"/>
      <c r="CL40" s="92"/>
      <c r="CM40" s="92"/>
      <c r="CN40" s="138"/>
      <c r="CO40" s="137"/>
      <c r="CP40" s="92"/>
      <c r="CQ40" s="92"/>
      <c r="CR40" s="138"/>
      <c r="CS40" s="137"/>
      <c r="CT40" s="92"/>
      <c r="CU40" s="92"/>
      <c r="CV40" s="138"/>
      <c r="CW40" s="137"/>
      <c r="CX40" s="92"/>
      <c r="CY40" s="92"/>
      <c r="CZ40" s="138"/>
      <c r="DA40" s="137"/>
      <c r="DB40" s="92"/>
      <c r="DC40" s="92"/>
      <c r="DD40" s="138"/>
      <c r="DE40" s="137"/>
      <c r="DF40" s="92"/>
      <c r="DG40" s="92"/>
      <c r="DH40" s="138"/>
      <c r="DI40" s="137"/>
      <c r="DJ40" s="92"/>
      <c r="DK40" s="92"/>
      <c r="DL40" s="138"/>
      <c r="DM40" s="137"/>
      <c r="DN40" s="92"/>
      <c r="DO40" s="92"/>
      <c r="DP40" s="138"/>
      <c r="DQ40" s="137"/>
      <c r="DR40" s="92"/>
      <c r="DS40" s="92"/>
      <c r="DT40" s="138"/>
      <c r="DU40" s="137"/>
      <c r="DV40" s="92"/>
      <c r="DW40" s="92"/>
      <c r="DX40" s="138"/>
      <c r="DY40" s="137"/>
      <c r="DZ40" s="92"/>
      <c r="EA40" s="92"/>
      <c r="EB40" s="138"/>
      <c r="EC40" s="137"/>
      <c r="ED40" s="92"/>
      <c r="EE40" s="92"/>
      <c r="EF40" s="138"/>
      <c r="EG40" s="137"/>
      <c r="EH40" s="92"/>
      <c r="EI40" s="92"/>
      <c r="EJ40" s="138"/>
      <c r="EK40" s="137"/>
      <c r="EL40" s="92"/>
      <c r="EM40" s="92"/>
      <c r="EN40" s="138"/>
      <c r="EO40" s="137"/>
      <c r="EP40" s="92"/>
      <c r="EQ40" s="92"/>
      <c r="ER40" s="138"/>
      <c r="ES40" s="137"/>
      <c r="ET40" s="92"/>
      <c r="EU40" s="92"/>
      <c r="EV40" s="138"/>
      <c r="EW40" s="137"/>
      <c r="EX40" s="92"/>
      <c r="EY40" s="92"/>
      <c r="EZ40" s="138"/>
      <c r="FA40" s="137"/>
      <c r="FB40" s="92"/>
      <c r="FC40" s="92"/>
      <c r="FD40" s="138"/>
      <c r="FE40" s="137"/>
      <c r="FF40" s="92"/>
      <c r="FG40" s="92"/>
      <c r="FH40" s="138"/>
      <c r="FI40" s="137"/>
      <c r="FJ40" s="92"/>
      <c r="FK40" s="92"/>
      <c r="FL40" s="138"/>
      <c r="FM40" s="137"/>
      <c r="FN40" s="92"/>
      <c r="FO40" s="92"/>
      <c r="FP40" s="138"/>
      <c r="FQ40" s="137"/>
      <c r="FR40" s="92"/>
      <c r="FS40" s="92"/>
      <c r="FT40" s="138"/>
      <c r="FU40" s="137"/>
      <c r="FV40" s="92"/>
      <c r="FW40" s="92"/>
      <c r="FX40" s="138"/>
      <c r="FY40" s="137"/>
      <c r="FZ40" s="92"/>
      <c r="GA40" s="92"/>
      <c r="GB40" s="138"/>
      <c r="GC40" s="137"/>
      <c r="GD40" s="92"/>
      <c r="GE40" s="92"/>
      <c r="GF40" s="138"/>
      <c r="GG40" s="137"/>
      <c r="GH40" s="92"/>
      <c r="GI40" s="92"/>
      <c r="GJ40" s="138"/>
      <c r="GK40" s="137"/>
      <c r="GL40" s="92"/>
      <c r="GM40" s="92"/>
      <c r="GN40" s="138"/>
      <c r="GO40" s="137"/>
      <c r="GP40" s="92"/>
      <c r="GQ40" s="92"/>
      <c r="GR40" s="138"/>
      <c r="GS40" s="137"/>
      <c r="GT40" s="92"/>
      <c r="GU40" s="92"/>
      <c r="GV40" s="138"/>
      <c r="GW40" s="137"/>
      <c r="GX40" s="92"/>
      <c r="GY40" s="92"/>
      <c r="GZ40" s="138"/>
      <c r="HA40" s="137"/>
      <c r="HB40" s="92"/>
      <c r="HC40" s="92"/>
      <c r="HD40" s="138"/>
      <c r="HE40" s="137"/>
      <c r="HF40" s="92"/>
      <c r="HG40" s="92"/>
      <c r="HH40" s="138"/>
      <c r="HI40" s="137"/>
      <c r="HJ40" s="92"/>
      <c r="HK40" s="92"/>
      <c r="HL40" s="138"/>
      <c r="HM40" s="137"/>
      <c r="HN40" s="92"/>
      <c r="HO40" s="92"/>
      <c r="HP40" s="138"/>
      <c r="HQ40" s="137"/>
      <c r="HR40" s="92"/>
      <c r="HS40" s="92"/>
      <c r="HT40" s="138"/>
      <c r="HU40" s="137"/>
      <c r="HV40" s="92"/>
      <c r="HW40" s="92"/>
      <c r="HX40" s="138"/>
      <c r="HY40" s="137"/>
      <c r="HZ40" s="92"/>
      <c r="IA40" s="92"/>
      <c r="IB40" s="138"/>
      <c r="IC40" s="137"/>
      <c r="ID40" s="92"/>
      <c r="IE40" s="92"/>
      <c r="IF40" s="138"/>
      <c r="IG40" s="137"/>
      <c r="IH40" s="92"/>
      <c r="II40" s="92"/>
      <c r="IJ40" s="138"/>
      <c r="IK40" s="137"/>
      <c r="IL40" s="92"/>
      <c r="IM40" s="92"/>
      <c r="IN40" s="138"/>
      <c r="IO40" s="137"/>
      <c r="IP40" s="92"/>
      <c r="IQ40" s="92"/>
      <c r="IR40" s="138"/>
    </row>
    <row r="41" spans="1:252" ht="22.5" customHeight="1">
      <c r="A41" s="93">
        <v>8</v>
      </c>
      <c r="B41" s="503"/>
      <c r="C41" s="94" t="s">
        <v>25</v>
      </c>
      <c r="D41" s="95" t="s">
        <v>69</v>
      </c>
      <c r="E41" s="132"/>
      <c r="F41" s="75"/>
      <c r="G41" s="75"/>
      <c r="H41" s="139"/>
      <c r="I41" s="132"/>
      <c r="J41" s="75"/>
      <c r="K41" s="75"/>
      <c r="L41" s="139"/>
      <c r="M41" s="132"/>
      <c r="N41" s="75"/>
      <c r="O41" s="75"/>
      <c r="P41" s="139"/>
      <c r="Q41" s="132"/>
      <c r="R41" s="75"/>
      <c r="S41" s="75"/>
      <c r="T41" s="139"/>
      <c r="U41" s="132"/>
      <c r="V41" s="75"/>
      <c r="W41" s="75"/>
      <c r="X41" s="139"/>
      <c r="Y41" s="132"/>
      <c r="Z41" s="75"/>
      <c r="AA41" s="75"/>
      <c r="AB41" s="139"/>
      <c r="AC41" s="132"/>
      <c r="AD41" s="75"/>
      <c r="AE41" s="75"/>
      <c r="AF41" s="139"/>
      <c r="AG41" s="132"/>
      <c r="AH41" s="75"/>
      <c r="AI41" s="75"/>
      <c r="AJ41" s="139"/>
      <c r="AK41" s="132"/>
      <c r="AL41" s="75"/>
      <c r="AM41" s="75"/>
      <c r="AN41" s="139"/>
      <c r="AO41" s="132"/>
      <c r="AP41" s="75"/>
      <c r="AQ41" s="75"/>
      <c r="AR41" s="139"/>
      <c r="AS41" s="132"/>
      <c r="AT41" s="75"/>
      <c r="AU41" s="75"/>
      <c r="AV41" s="139"/>
      <c r="AW41" s="132"/>
      <c r="AX41" s="75"/>
      <c r="AY41" s="75"/>
      <c r="AZ41" s="139"/>
      <c r="BA41" s="132"/>
      <c r="BB41" s="75"/>
      <c r="BC41" s="75"/>
      <c r="BD41" s="139"/>
      <c r="BE41" s="132"/>
      <c r="BF41" s="75"/>
      <c r="BG41" s="75"/>
      <c r="BH41" s="139"/>
      <c r="BI41" s="132"/>
      <c r="BJ41" s="75"/>
      <c r="BK41" s="75"/>
      <c r="BL41" s="139"/>
      <c r="BM41" s="132"/>
      <c r="BN41" s="75"/>
      <c r="BO41" s="75"/>
      <c r="BP41" s="139"/>
      <c r="BQ41" s="132"/>
      <c r="BR41" s="75"/>
      <c r="BS41" s="75"/>
      <c r="BT41" s="139"/>
      <c r="BU41" s="132"/>
      <c r="BV41" s="75"/>
      <c r="BW41" s="75"/>
      <c r="BX41" s="139"/>
      <c r="BY41" s="132"/>
      <c r="BZ41" s="75"/>
      <c r="CA41" s="75"/>
      <c r="CB41" s="139"/>
      <c r="CC41" s="132"/>
      <c r="CD41" s="75"/>
      <c r="CE41" s="75"/>
      <c r="CF41" s="139"/>
      <c r="CG41" s="132"/>
      <c r="CH41" s="75"/>
      <c r="CI41" s="75"/>
      <c r="CJ41" s="139"/>
      <c r="CK41" s="132"/>
      <c r="CL41" s="75"/>
      <c r="CM41" s="75"/>
      <c r="CN41" s="139"/>
      <c r="CO41" s="132"/>
      <c r="CP41" s="75"/>
      <c r="CQ41" s="75"/>
      <c r="CR41" s="139"/>
      <c r="CS41" s="132"/>
      <c r="CT41" s="75"/>
      <c r="CU41" s="75"/>
      <c r="CV41" s="139"/>
      <c r="CW41" s="132"/>
      <c r="CX41" s="75"/>
      <c r="CY41" s="75"/>
      <c r="CZ41" s="139"/>
      <c r="DA41" s="132"/>
      <c r="DB41" s="75"/>
      <c r="DC41" s="75"/>
      <c r="DD41" s="139"/>
      <c r="DE41" s="132"/>
      <c r="DF41" s="75"/>
      <c r="DG41" s="75"/>
      <c r="DH41" s="139"/>
      <c r="DI41" s="132"/>
      <c r="DJ41" s="75"/>
      <c r="DK41" s="75"/>
      <c r="DL41" s="139"/>
      <c r="DM41" s="132"/>
      <c r="DN41" s="75"/>
      <c r="DO41" s="75"/>
      <c r="DP41" s="139"/>
      <c r="DQ41" s="132"/>
      <c r="DR41" s="75"/>
      <c r="DS41" s="75"/>
      <c r="DT41" s="139"/>
      <c r="DU41" s="132"/>
      <c r="DV41" s="75"/>
      <c r="DW41" s="75"/>
      <c r="DX41" s="139"/>
      <c r="DY41" s="132"/>
      <c r="DZ41" s="75"/>
      <c r="EA41" s="75"/>
      <c r="EB41" s="139"/>
      <c r="EC41" s="132"/>
      <c r="ED41" s="75"/>
      <c r="EE41" s="75"/>
      <c r="EF41" s="139"/>
      <c r="EG41" s="132"/>
      <c r="EH41" s="75"/>
      <c r="EI41" s="75"/>
      <c r="EJ41" s="139"/>
      <c r="EK41" s="132"/>
      <c r="EL41" s="75"/>
      <c r="EM41" s="75"/>
      <c r="EN41" s="139"/>
      <c r="EO41" s="132"/>
      <c r="EP41" s="75"/>
      <c r="EQ41" s="75"/>
      <c r="ER41" s="139"/>
      <c r="ES41" s="132"/>
      <c r="ET41" s="75"/>
      <c r="EU41" s="75"/>
      <c r="EV41" s="139"/>
      <c r="EW41" s="132"/>
      <c r="EX41" s="75"/>
      <c r="EY41" s="75"/>
      <c r="EZ41" s="139"/>
      <c r="FA41" s="132"/>
      <c r="FB41" s="75"/>
      <c r="FC41" s="75"/>
      <c r="FD41" s="139"/>
      <c r="FE41" s="132"/>
      <c r="FF41" s="75"/>
      <c r="FG41" s="75"/>
      <c r="FH41" s="139"/>
      <c r="FI41" s="132"/>
      <c r="FJ41" s="75"/>
      <c r="FK41" s="75"/>
      <c r="FL41" s="139"/>
      <c r="FM41" s="132"/>
      <c r="FN41" s="75"/>
      <c r="FO41" s="75"/>
      <c r="FP41" s="139"/>
      <c r="FQ41" s="132"/>
      <c r="FR41" s="75"/>
      <c r="FS41" s="75"/>
      <c r="FT41" s="139"/>
      <c r="FU41" s="132"/>
      <c r="FV41" s="75"/>
      <c r="FW41" s="75"/>
      <c r="FX41" s="139"/>
      <c r="FY41" s="132"/>
      <c r="FZ41" s="75"/>
      <c r="GA41" s="75"/>
      <c r="GB41" s="139"/>
      <c r="GC41" s="132"/>
      <c r="GD41" s="75"/>
      <c r="GE41" s="75"/>
      <c r="GF41" s="139"/>
      <c r="GG41" s="132"/>
      <c r="GH41" s="75"/>
      <c r="GI41" s="75"/>
      <c r="GJ41" s="139"/>
      <c r="GK41" s="132"/>
      <c r="GL41" s="75"/>
      <c r="GM41" s="75"/>
      <c r="GN41" s="139"/>
      <c r="GO41" s="132"/>
      <c r="GP41" s="75"/>
      <c r="GQ41" s="75"/>
      <c r="GR41" s="139"/>
      <c r="GS41" s="132"/>
      <c r="GT41" s="75"/>
      <c r="GU41" s="75"/>
      <c r="GV41" s="139"/>
      <c r="GW41" s="132"/>
      <c r="GX41" s="75"/>
      <c r="GY41" s="75"/>
      <c r="GZ41" s="139"/>
      <c r="HA41" s="132"/>
      <c r="HB41" s="75"/>
      <c r="HC41" s="75"/>
      <c r="HD41" s="139"/>
      <c r="HE41" s="132"/>
      <c r="HF41" s="75"/>
      <c r="HG41" s="75"/>
      <c r="HH41" s="139"/>
      <c r="HI41" s="132"/>
      <c r="HJ41" s="75"/>
      <c r="HK41" s="75"/>
      <c r="HL41" s="139"/>
      <c r="HM41" s="132"/>
      <c r="HN41" s="75"/>
      <c r="HO41" s="75"/>
      <c r="HP41" s="139"/>
      <c r="HQ41" s="132"/>
      <c r="HR41" s="75"/>
      <c r="HS41" s="75"/>
      <c r="HT41" s="139"/>
      <c r="HU41" s="132"/>
      <c r="HV41" s="75"/>
      <c r="HW41" s="75"/>
      <c r="HX41" s="139"/>
      <c r="HY41" s="132"/>
      <c r="HZ41" s="75"/>
      <c r="IA41" s="75"/>
      <c r="IB41" s="139"/>
      <c r="IC41" s="132"/>
      <c r="ID41" s="75"/>
      <c r="IE41" s="75"/>
      <c r="IF41" s="139"/>
      <c r="IG41" s="132"/>
      <c r="IH41" s="75"/>
      <c r="II41" s="75"/>
      <c r="IJ41" s="139"/>
      <c r="IK41" s="132"/>
      <c r="IL41" s="75"/>
      <c r="IM41" s="75"/>
      <c r="IN41" s="139"/>
      <c r="IO41" s="132"/>
      <c r="IP41" s="75"/>
      <c r="IQ41" s="75"/>
      <c r="IR41" s="139"/>
    </row>
    <row r="42" spans="1:252" ht="22.5" customHeight="1">
      <c r="A42" s="93">
        <v>9</v>
      </c>
      <c r="B42" s="503"/>
      <c r="C42" s="506" t="s">
        <v>82</v>
      </c>
      <c r="D42" s="97" t="s">
        <v>83</v>
      </c>
      <c r="E42" s="133"/>
      <c r="F42" s="82"/>
      <c r="G42" s="82"/>
      <c r="H42" s="140"/>
      <c r="I42" s="133"/>
      <c r="J42" s="82"/>
      <c r="K42" s="82"/>
      <c r="L42" s="140"/>
      <c r="M42" s="133"/>
      <c r="N42" s="82"/>
      <c r="O42" s="82"/>
      <c r="P42" s="140"/>
      <c r="Q42" s="133"/>
      <c r="R42" s="82"/>
      <c r="S42" s="82"/>
      <c r="T42" s="140"/>
      <c r="U42" s="133"/>
      <c r="V42" s="82"/>
      <c r="W42" s="82"/>
      <c r="X42" s="140"/>
      <c r="Y42" s="133"/>
      <c r="Z42" s="82"/>
      <c r="AA42" s="82"/>
      <c r="AB42" s="140"/>
      <c r="AC42" s="133"/>
      <c r="AD42" s="82"/>
      <c r="AE42" s="82"/>
      <c r="AF42" s="140"/>
      <c r="AG42" s="133"/>
      <c r="AH42" s="82"/>
      <c r="AI42" s="82"/>
      <c r="AJ42" s="140"/>
      <c r="AK42" s="133"/>
      <c r="AL42" s="82"/>
      <c r="AM42" s="82"/>
      <c r="AN42" s="140"/>
      <c r="AO42" s="133"/>
      <c r="AP42" s="82"/>
      <c r="AQ42" s="82"/>
      <c r="AR42" s="140"/>
      <c r="AS42" s="133"/>
      <c r="AT42" s="82"/>
      <c r="AU42" s="82"/>
      <c r="AV42" s="140"/>
      <c r="AW42" s="133"/>
      <c r="AX42" s="82"/>
      <c r="AY42" s="82"/>
      <c r="AZ42" s="140"/>
      <c r="BA42" s="133"/>
      <c r="BB42" s="82"/>
      <c r="BC42" s="82"/>
      <c r="BD42" s="140"/>
      <c r="BE42" s="133"/>
      <c r="BF42" s="82"/>
      <c r="BG42" s="82"/>
      <c r="BH42" s="140"/>
      <c r="BI42" s="133"/>
      <c r="BJ42" s="82"/>
      <c r="BK42" s="82"/>
      <c r="BL42" s="140"/>
      <c r="BM42" s="133"/>
      <c r="BN42" s="82"/>
      <c r="BO42" s="82"/>
      <c r="BP42" s="140"/>
      <c r="BQ42" s="133"/>
      <c r="BR42" s="82"/>
      <c r="BS42" s="82"/>
      <c r="BT42" s="140"/>
      <c r="BU42" s="133"/>
      <c r="BV42" s="82"/>
      <c r="BW42" s="82"/>
      <c r="BX42" s="140"/>
      <c r="BY42" s="133"/>
      <c r="BZ42" s="82"/>
      <c r="CA42" s="82"/>
      <c r="CB42" s="140"/>
      <c r="CC42" s="133"/>
      <c r="CD42" s="82"/>
      <c r="CE42" s="82"/>
      <c r="CF42" s="140"/>
      <c r="CG42" s="133"/>
      <c r="CH42" s="82"/>
      <c r="CI42" s="82"/>
      <c r="CJ42" s="140"/>
      <c r="CK42" s="133"/>
      <c r="CL42" s="82"/>
      <c r="CM42" s="82"/>
      <c r="CN42" s="140"/>
      <c r="CO42" s="133"/>
      <c r="CP42" s="82"/>
      <c r="CQ42" s="82"/>
      <c r="CR42" s="140"/>
      <c r="CS42" s="133"/>
      <c r="CT42" s="82"/>
      <c r="CU42" s="82"/>
      <c r="CV42" s="140"/>
      <c r="CW42" s="133"/>
      <c r="CX42" s="82"/>
      <c r="CY42" s="82"/>
      <c r="CZ42" s="140"/>
      <c r="DA42" s="133"/>
      <c r="DB42" s="82"/>
      <c r="DC42" s="82"/>
      <c r="DD42" s="140"/>
      <c r="DE42" s="133"/>
      <c r="DF42" s="82"/>
      <c r="DG42" s="82"/>
      <c r="DH42" s="140"/>
      <c r="DI42" s="133"/>
      <c r="DJ42" s="82"/>
      <c r="DK42" s="82"/>
      <c r="DL42" s="140"/>
      <c r="DM42" s="133"/>
      <c r="DN42" s="82"/>
      <c r="DO42" s="82"/>
      <c r="DP42" s="140"/>
      <c r="DQ42" s="133"/>
      <c r="DR42" s="82"/>
      <c r="DS42" s="82"/>
      <c r="DT42" s="140"/>
      <c r="DU42" s="133"/>
      <c r="DV42" s="82"/>
      <c r="DW42" s="82"/>
      <c r="DX42" s="140"/>
      <c r="DY42" s="133"/>
      <c r="DZ42" s="82"/>
      <c r="EA42" s="82"/>
      <c r="EB42" s="140"/>
      <c r="EC42" s="133"/>
      <c r="ED42" s="82"/>
      <c r="EE42" s="82"/>
      <c r="EF42" s="140"/>
      <c r="EG42" s="133"/>
      <c r="EH42" s="82"/>
      <c r="EI42" s="82"/>
      <c r="EJ42" s="140"/>
      <c r="EK42" s="133"/>
      <c r="EL42" s="82"/>
      <c r="EM42" s="82"/>
      <c r="EN42" s="140"/>
      <c r="EO42" s="133"/>
      <c r="EP42" s="82"/>
      <c r="EQ42" s="82"/>
      <c r="ER42" s="140"/>
      <c r="ES42" s="133"/>
      <c r="ET42" s="82"/>
      <c r="EU42" s="82"/>
      <c r="EV42" s="140"/>
      <c r="EW42" s="133"/>
      <c r="EX42" s="82"/>
      <c r="EY42" s="82"/>
      <c r="EZ42" s="140"/>
      <c r="FA42" s="133"/>
      <c r="FB42" s="82"/>
      <c r="FC42" s="82"/>
      <c r="FD42" s="140"/>
      <c r="FE42" s="133"/>
      <c r="FF42" s="82"/>
      <c r="FG42" s="82"/>
      <c r="FH42" s="140"/>
      <c r="FI42" s="133"/>
      <c r="FJ42" s="82"/>
      <c r="FK42" s="82"/>
      <c r="FL42" s="140"/>
      <c r="FM42" s="133"/>
      <c r="FN42" s="82"/>
      <c r="FO42" s="82"/>
      <c r="FP42" s="140"/>
      <c r="FQ42" s="133"/>
      <c r="FR42" s="82"/>
      <c r="FS42" s="82"/>
      <c r="FT42" s="140"/>
      <c r="FU42" s="133"/>
      <c r="FV42" s="82"/>
      <c r="FW42" s="82"/>
      <c r="FX42" s="140"/>
      <c r="FY42" s="133"/>
      <c r="FZ42" s="82"/>
      <c r="GA42" s="82"/>
      <c r="GB42" s="140"/>
      <c r="GC42" s="133"/>
      <c r="GD42" s="82"/>
      <c r="GE42" s="82"/>
      <c r="GF42" s="140"/>
      <c r="GG42" s="133"/>
      <c r="GH42" s="82"/>
      <c r="GI42" s="82"/>
      <c r="GJ42" s="140"/>
      <c r="GK42" s="133"/>
      <c r="GL42" s="82"/>
      <c r="GM42" s="82"/>
      <c r="GN42" s="140"/>
      <c r="GO42" s="133"/>
      <c r="GP42" s="82"/>
      <c r="GQ42" s="82"/>
      <c r="GR42" s="140"/>
      <c r="GS42" s="133"/>
      <c r="GT42" s="82"/>
      <c r="GU42" s="82"/>
      <c r="GV42" s="140"/>
      <c r="GW42" s="133"/>
      <c r="GX42" s="82"/>
      <c r="GY42" s="82"/>
      <c r="GZ42" s="140"/>
      <c r="HA42" s="133"/>
      <c r="HB42" s="82"/>
      <c r="HC42" s="82"/>
      <c r="HD42" s="140"/>
      <c r="HE42" s="133"/>
      <c r="HF42" s="82"/>
      <c r="HG42" s="82"/>
      <c r="HH42" s="140"/>
      <c r="HI42" s="133"/>
      <c r="HJ42" s="82"/>
      <c r="HK42" s="82"/>
      <c r="HL42" s="140"/>
      <c r="HM42" s="133"/>
      <c r="HN42" s="82"/>
      <c r="HO42" s="82"/>
      <c r="HP42" s="140"/>
      <c r="HQ42" s="133"/>
      <c r="HR42" s="82"/>
      <c r="HS42" s="82"/>
      <c r="HT42" s="140"/>
      <c r="HU42" s="133"/>
      <c r="HV42" s="82"/>
      <c r="HW42" s="82"/>
      <c r="HX42" s="140"/>
      <c r="HY42" s="133"/>
      <c r="HZ42" s="82"/>
      <c r="IA42" s="82"/>
      <c r="IB42" s="140"/>
      <c r="IC42" s="133"/>
      <c r="ID42" s="82"/>
      <c r="IE42" s="82"/>
      <c r="IF42" s="140"/>
      <c r="IG42" s="133"/>
      <c r="IH42" s="82"/>
      <c r="II42" s="82"/>
      <c r="IJ42" s="140"/>
      <c r="IK42" s="133"/>
      <c r="IL42" s="82"/>
      <c r="IM42" s="82"/>
      <c r="IN42" s="140"/>
      <c r="IO42" s="133"/>
      <c r="IP42" s="82"/>
      <c r="IQ42" s="82"/>
      <c r="IR42" s="140"/>
    </row>
    <row r="43" spans="1:252" ht="22.5" customHeight="1">
      <c r="A43" s="93">
        <v>10</v>
      </c>
      <c r="B43" s="503"/>
      <c r="C43" s="506"/>
      <c r="D43" s="98" t="s">
        <v>84</v>
      </c>
      <c r="E43" s="132"/>
      <c r="F43" s="75"/>
      <c r="G43" s="75"/>
      <c r="H43" s="139"/>
      <c r="I43" s="132"/>
      <c r="J43" s="75"/>
      <c r="K43" s="75"/>
      <c r="L43" s="139"/>
      <c r="M43" s="132"/>
      <c r="N43" s="75"/>
      <c r="O43" s="75"/>
      <c r="P43" s="139"/>
      <c r="Q43" s="132"/>
      <c r="R43" s="75"/>
      <c r="S43" s="75"/>
      <c r="T43" s="139"/>
      <c r="U43" s="132"/>
      <c r="V43" s="75"/>
      <c r="W43" s="75"/>
      <c r="X43" s="139"/>
      <c r="Y43" s="132"/>
      <c r="Z43" s="75"/>
      <c r="AA43" s="75"/>
      <c r="AB43" s="139"/>
      <c r="AC43" s="132"/>
      <c r="AD43" s="75"/>
      <c r="AE43" s="75"/>
      <c r="AF43" s="139"/>
      <c r="AG43" s="132"/>
      <c r="AH43" s="75"/>
      <c r="AI43" s="75"/>
      <c r="AJ43" s="139"/>
      <c r="AK43" s="132"/>
      <c r="AL43" s="75"/>
      <c r="AM43" s="75"/>
      <c r="AN43" s="139"/>
      <c r="AO43" s="132"/>
      <c r="AP43" s="75"/>
      <c r="AQ43" s="75"/>
      <c r="AR43" s="139"/>
      <c r="AS43" s="132"/>
      <c r="AT43" s="75"/>
      <c r="AU43" s="75"/>
      <c r="AV43" s="139"/>
      <c r="AW43" s="132"/>
      <c r="AX43" s="75"/>
      <c r="AY43" s="75"/>
      <c r="AZ43" s="139"/>
      <c r="BA43" s="132"/>
      <c r="BB43" s="75"/>
      <c r="BC43" s="75"/>
      <c r="BD43" s="139"/>
      <c r="BE43" s="132"/>
      <c r="BF43" s="75"/>
      <c r="BG43" s="75"/>
      <c r="BH43" s="139"/>
      <c r="BI43" s="132"/>
      <c r="BJ43" s="75"/>
      <c r="BK43" s="75"/>
      <c r="BL43" s="139"/>
      <c r="BM43" s="132"/>
      <c r="BN43" s="75"/>
      <c r="BO43" s="75"/>
      <c r="BP43" s="139"/>
      <c r="BQ43" s="132"/>
      <c r="BR43" s="75"/>
      <c r="BS43" s="75"/>
      <c r="BT43" s="139"/>
      <c r="BU43" s="132"/>
      <c r="BV43" s="75"/>
      <c r="BW43" s="75"/>
      <c r="BX43" s="139"/>
      <c r="BY43" s="132"/>
      <c r="BZ43" s="75"/>
      <c r="CA43" s="75"/>
      <c r="CB43" s="139"/>
      <c r="CC43" s="132"/>
      <c r="CD43" s="75"/>
      <c r="CE43" s="75"/>
      <c r="CF43" s="139"/>
      <c r="CG43" s="132"/>
      <c r="CH43" s="75"/>
      <c r="CI43" s="75"/>
      <c r="CJ43" s="139"/>
      <c r="CK43" s="132"/>
      <c r="CL43" s="75"/>
      <c r="CM43" s="75"/>
      <c r="CN43" s="139"/>
      <c r="CO43" s="132"/>
      <c r="CP43" s="75"/>
      <c r="CQ43" s="75"/>
      <c r="CR43" s="139"/>
      <c r="CS43" s="132"/>
      <c r="CT43" s="75"/>
      <c r="CU43" s="75"/>
      <c r="CV43" s="139"/>
      <c r="CW43" s="132"/>
      <c r="CX43" s="75"/>
      <c r="CY43" s="75"/>
      <c r="CZ43" s="139"/>
      <c r="DA43" s="132"/>
      <c r="DB43" s="75"/>
      <c r="DC43" s="75"/>
      <c r="DD43" s="139"/>
      <c r="DE43" s="132"/>
      <c r="DF43" s="75"/>
      <c r="DG43" s="75"/>
      <c r="DH43" s="139"/>
      <c r="DI43" s="132"/>
      <c r="DJ43" s="75"/>
      <c r="DK43" s="75"/>
      <c r="DL43" s="139"/>
      <c r="DM43" s="132"/>
      <c r="DN43" s="75"/>
      <c r="DO43" s="75"/>
      <c r="DP43" s="139"/>
      <c r="DQ43" s="132"/>
      <c r="DR43" s="75"/>
      <c r="DS43" s="75"/>
      <c r="DT43" s="139"/>
      <c r="DU43" s="132"/>
      <c r="DV43" s="75"/>
      <c r="DW43" s="75"/>
      <c r="DX43" s="139"/>
      <c r="DY43" s="132"/>
      <c r="DZ43" s="75"/>
      <c r="EA43" s="75"/>
      <c r="EB43" s="139"/>
      <c r="EC43" s="132"/>
      <c r="ED43" s="75"/>
      <c r="EE43" s="75"/>
      <c r="EF43" s="139"/>
      <c r="EG43" s="132"/>
      <c r="EH43" s="75"/>
      <c r="EI43" s="75"/>
      <c r="EJ43" s="139"/>
      <c r="EK43" s="132"/>
      <c r="EL43" s="75"/>
      <c r="EM43" s="75"/>
      <c r="EN43" s="139"/>
      <c r="EO43" s="132"/>
      <c r="EP43" s="75"/>
      <c r="EQ43" s="75"/>
      <c r="ER43" s="139"/>
      <c r="ES43" s="132"/>
      <c r="ET43" s="75"/>
      <c r="EU43" s="75"/>
      <c r="EV43" s="139"/>
      <c r="EW43" s="132"/>
      <c r="EX43" s="75"/>
      <c r="EY43" s="75"/>
      <c r="EZ43" s="139"/>
      <c r="FA43" s="132"/>
      <c r="FB43" s="75"/>
      <c r="FC43" s="75"/>
      <c r="FD43" s="139"/>
      <c r="FE43" s="132"/>
      <c r="FF43" s="75"/>
      <c r="FG43" s="75"/>
      <c r="FH43" s="139"/>
      <c r="FI43" s="132"/>
      <c r="FJ43" s="75"/>
      <c r="FK43" s="75"/>
      <c r="FL43" s="139"/>
      <c r="FM43" s="132"/>
      <c r="FN43" s="75"/>
      <c r="FO43" s="75"/>
      <c r="FP43" s="139"/>
      <c r="FQ43" s="132"/>
      <c r="FR43" s="75"/>
      <c r="FS43" s="75"/>
      <c r="FT43" s="139"/>
      <c r="FU43" s="132"/>
      <c r="FV43" s="75"/>
      <c r="FW43" s="75"/>
      <c r="FX43" s="139"/>
      <c r="FY43" s="132"/>
      <c r="FZ43" s="75"/>
      <c r="GA43" s="75"/>
      <c r="GB43" s="139"/>
      <c r="GC43" s="132"/>
      <c r="GD43" s="75"/>
      <c r="GE43" s="75"/>
      <c r="GF43" s="139"/>
      <c r="GG43" s="132"/>
      <c r="GH43" s="75"/>
      <c r="GI43" s="75"/>
      <c r="GJ43" s="139"/>
      <c r="GK43" s="132"/>
      <c r="GL43" s="75"/>
      <c r="GM43" s="75"/>
      <c r="GN43" s="139"/>
      <c r="GO43" s="132"/>
      <c r="GP43" s="75"/>
      <c r="GQ43" s="75"/>
      <c r="GR43" s="139"/>
      <c r="GS43" s="132"/>
      <c r="GT43" s="75"/>
      <c r="GU43" s="75"/>
      <c r="GV43" s="139"/>
      <c r="GW43" s="132"/>
      <c r="GX43" s="75"/>
      <c r="GY43" s="75"/>
      <c r="GZ43" s="139"/>
      <c r="HA43" s="132"/>
      <c r="HB43" s="75"/>
      <c r="HC43" s="75"/>
      <c r="HD43" s="139"/>
      <c r="HE43" s="132"/>
      <c r="HF43" s="75"/>
      <c r="HG43" s="75"/>
      <c r="HH43" s="139"/>
      <c r="HI43" s="132"/>
      <c r="HJ43" s="75"/>
      <c r="HK43" s="75"/>
      <c r="HL43" s="139"/>
      <c r="HM43" s="132"/>
      <c r="HN43" s="75"/>
      <c r="HO43" s="75"/>
      <c r="HP43" s="139"/>
      <c r="HQ43" s="132"/>
      <c r="HR43" s="75"/>
      <c r="HS43" s="75"/>
      <c r="HT43" s="139"/>
      <c r="HU43" s="132"/>
      <c r="HV43" s="75"/>
      <c r="HW43" s="75"/>
      <c r="HX43" s="139"/>
      <c r="HY43" s="132"/>
      <c r="HZ43" s="75"/>
      <c r="IA43" s="75"/>
      <c r="IB43" s="139"/>
      <c r="IC43" s="132"/>
      <c r="ID43" s="75"/>
      <c r="IE43" s="75"/>
      <c r="IF43" s="139"/>
      <c r="IG43" s="132"/>
      <c r="IH43" s="75"/>
      <c r="II43" s="75"/>
      <c r="IJ43" s="139"/>
      <c r="IK43" s="132"/>
      <c r="IL43" s="75"/>
      <c r="IM43" s="75"/>
      <c r="IN43" s="139"/>
      <c r="IO43" s="132"/>
      <c r="IP43" s="75"/>
      <c r="IQ43" s="75"/>
      <c r="IR43" s="139"/>
    </row>
    <row r="44" spans="1:252" ht="22.5" customHeight="1">
      <c r="A44" s="93">
        <v>11</v>
      </c>
      <c r="B44" s="503"/>
      <c r="C44" s="506"/>
      <c r="D44" s="97" t="s">
        <v>110</v>
      </c>
      <c r="E44" s="133"/>
      <c r="F44" s="82"/>
      <c r="G44" s="82"/>
      <c r="H44" s="140"/>
      <c r="I44" s="133"/>
      <c r="J44" s="82"/>
      <c r="K44" s="82"/>
      <c r="L44" s="140"/>
      <c r="M44" s="133"/>
      <c r="N44" s="82"/>
      <c r="O44" s="82"/>
      <c r="P44" s="140"/>
      <c r="Q44" s="133"/>
      <c r="R44" s="82"/>
      <c r="S44" s="82"/>
      <c r="T44" s="140"/>
      <c r="U44" s="133"/>
      <c r="V44" s="82"/>
      <c r="W44" s="82"/>
      <c r="X44" s="140"/>
      <c r="Y44" s="133"/>
      <c r="Z44" s="82"/>
      <c r="AA44" s="82"/>
      <c r="AB44" s="140"/>
      <c r="AC44" s="133"/>
      <c r="AD44" s="82"/>
      <c r="AE44" s="82"/>
      <c r="AF44" s="140"/>
      <c r="AG44" s="133"/>
      <c r="AH44" s="82"/>
      <c r="AI44" s="82"/>
      <c r="AJ44" s="140"/>
      <c r="AK44" s="133"/>
      <c r="AL44" s="82"/>
      <c r="AM44" s="82"/>
      <c r="AN44" s="140"/>
      <c r="AO44" s="133"/>
      <c r="AP44" s="82"/>
      <c r="AQ44" s="82"/>
      <c r="AR44" s="140"/>
      <c r="AS44" s="133"/>
      <c r="AT44" s="82"/>
      <c r="AU44" s="82"/>
      <c r="AV44" s="140"/>
      <c r="AW44" s="133"/>
      <c r="AX44" s="82"/>
      <c r="AY44" s="82"/>
      <c r="AZ44" s="140"/>
      <c r="BA44" s="133"/>
      <c r="BB44" s="82"/>
      <c r="BC44" s="82"/>
      <c r="BD44" s="140"/>
      <c r="BE44" s="133"/>
      <c r="BF44" s="82"/>
      <c r="BG44" s="82"/>
      <c r="BH44" s="140"/>
      <c r="BI44" s="133"/>
      <c r="BJ44" s="82"/>
      <c r="BK44" s="82"/>
      <c r="BL44" s="140"/>
      <c r="BM44" s="133"/>
      <c r="BN44" s="82"/>
      <c r="BO44" s="82"/>
      <c r="BP44" s="140"/>
      <c r="BQ44" s="133"/>
      <c r="BR44" s="82"/>
      <c r="BS44" s="82"/>
      <c r="BT44" s="140"/>
      <c r="BU44" s="133"/>
      <c r="BV44" s="82"/>
      <c r="BW44" s="82"/>
      <c r="BX44" s="140"/>
      <c r="BY44" s="133"/>
      <c r="BZ44" s="82"/>
      <c r="CA44" s="82"/>
      <c r="CB44" s="140"/>
      <c r="CC44" s="133"/>
      <c r="CD44" s="82"/>
      <c r="CE44" s="82"/>
      <c r="CF44" s="140"/>
      <c r="CG44" s="133"/>
      <c r="CH44" s="82"/>
      <c r="CI44" s="82"/>
      <c r="CJ44" s="140"/>
      <c r="CK44" s="133"/>
      <c r="CL44" s="82"/>
      <c r="CM44" s="82"/>
      <c r="CN44" s="140"/>
      <c r="CO44" s="133"/>
      <c r="CP44" s="82"/>
      <c r="CQ44" s="82"/>
      <c r="CR44" s="140"/>
      <c r="CS44" s="133"/>
      <c r="CT44" s="82"/>
      <c r="CU44" s="82"/>
      <c r="CV44" s="140"/>
      <c r="CW44" s="133"/>
      <c r="CX44" s="82"/>
      <c r="CY44" s="82"/>
      <c r="CZ44" s="140"/>
      <c r="DA44" s="133"/>
      <c r="DB44" s="82"/>
      <c r="DC44" s="82"/>
      <c r="DD44" s="140"/>
      <c r="DE44" s="133"/>
      <c r="DF44" s="82"/>
      <c r="DG44" s="82"/>
      <c r="DH44" s="140"/>
      <c r="DI44" s="133"/>
      <c r="DJ44" s="82"/>
      <c r="DK44" s="82"/>
      <c r="DL44" s="140"/>
      <c r="DM44" s="133"/>
      <c r="DN44" s="82"/>
      <c r="DO44" s="82"/>
      <c r="DP44" s="140"/>
      <c r="DQ44" s="133"/>
      <c r="DR44" s="82"/>
      <c r="DS44" s="82"/>
      <c r="DT44" s="140"/>
      <c r="DU44" s="133"/>
      <c r="DV44" s="82"/>
      <c r="DW44" s="82"/>
      <c r="DX44" s="140"/>
      <c r="DY44" s="133"/>
      <c r="DZ44" s="82"/>
      <c r="EA44" s="82"/>
      <c r="EB44" s="140"/>
      <c r="EC44" s="133"/>
      <c r="ED44" s="82"/>
      <c r="EE44" s="82"/>
      <c r="EF44" s="140"/>
      <c r="EG44" s="133"/>
      <c r="EH44" s="82"/>
      <c r="EI44" s="82"/>
      <c r="EJ44" s="140"/>
      <c r="EK44" s="133"/>
      <c r="EL44" s="82"/>
      <c r="EM44" s="82"/>
      <c r="EN44" s="140"/>
      <c r="EO44" s="133"/>
      <c r="EP44" s="82"/>
      <c r="EQ44" s="82"/>
      <c r="ER44" s="140"/>
      <c r="ES44" s="133"/>
      <c r="ET44" s="82"/>
      <c r="EU44" s="82"/>
      <c r="EV44" s="140"/>
      <c r="EW44" s="133"/>
      <c r="EX44" s="82"/>
      <c r="EY44" s="82"/>
      <c r="EZ44" s="140"/>
      <c r="FA44" s="133"/>
      <c r="FB44" s="82"/>
      <c r="FC44" s="82"/>
      <c r="FD44" s="140"/>
      <c r="FE44" s="133"/>
      <c r="FF44" s="82"/>
      <c r="FG44" s="82"/>
      <c r="FH44" s="140"/>
      <c r="FI44" s="133"/>
      <c r="FJ44" s="82"/>
      <c r="FK44" s="82"/>
      <c r="FL44" s="140"/>
      <c r="FM44" s="133"/>
      <c r="FN44" s="82"/>
      <c r="FO44" s="82"/>
      <c r="FP44" s="140"/>
      <c r="FQ44" s="133"/>
      <c r="FR44" s="82"/>
      <c r="FS44" s="82"/>
      <c r="FT44" s="140"/>
      <c r="FU44" s="133"/>
      <c r="FV44" s="82"/>
      <c r="FW44" s="82"/>
      <c r="FX44" s="140"/>
      <c r="FY44" s="133"/>
      <c r="FZ44" s="82"/>
      <c r="GA44" s="82"/>
      <c r="GB44" s="140"/>
      <c r="GC44" s="133"/>
      <c r="GD44" s="82"/>
      <c r="GE44" s="82"/>
      <c r="GF44" s="140"/>
      <c r="GG44" s="133"/>
      <c r="GH44" s="82"/>
      <c r="GI44" s="82"/>
      <c r="GJ44" s="140"/>
      <c r="GK44" s="133"/>
      <c r="GL44" s="82"/>
      <c r="GM44" s="82"/>
      <c r="GN44" s="140"/>
      <c r="GO44" s="133"/>
      <c r="GP44" s="82"/>
      <c r="GQ44" s="82"/>
      <c r="GR44" s="140"/>
      <c r="GS44" s="133"/>
      <c r="GT44" s="82"/>
      <c r="GU44" s="82"/>
      <c r="GV44" s="140"/>
      <c r="GW44" s="133"/>
      <c r="GX44" s="82"/>
      <c r="GY44" s="82"/>
      <c r="GZ44" s="140"/>
      <c r="HA44" s="133"/>
      <c r="HB44" s="82"/>
      <c r="HC44" s="82"/>
      <c r="HD44" s="140"/>
      <c r="HE44" s="133"/>
      <c r="HF44" s="82"/>
      <c r="HG44" s="82"/>
      <c r="HH44" s="140"/>
      <c r="HI44" s="133"/>
      <c r="HJ44" s="82"/>
      <c r="HK44" s="82"/>
      <c r="HL44" s="140"/>
      <c r="HM44" s="133"/>
      <c r="HN44" s="82"/>
      <c r="HO44" s="82"/>
      <c r="HP44" s="140"/>
      <c r="HQ44" s="133"/>
      <c r="HR44" s="82"/>
      <c r="HS44" s="82"/>
      <c r="HT44" s="140"/>
      <c r="HU44" s="133"/>
      <c r="HV44" s="82"/>
      <c r="HW44" s="82"/>
      <c r="HX44" s="140"/>
      <c r="HY44" s="133"/>
      <c r="HZ44" s="82"/>
      <c r="IA44" s="82"/>
      <c r="IB44" s="140"/>
      <c r="IC44" s="133"/>
      <c r="ID44" s="82"/>
      <c r="IE44" s="82"/>
      <c r="IF44" s="140"/>
      <c r="IG44" s="133"/>
      <c r="IH44" s="82"/>
      <c r="II44" s="82"/>
      <c r="IJ44" s="140"/>
      <c r="IK44" s="133"/>
      <c r="IL44" s="82"/>
      <c r="IM44" s="82"/>
      <c r="IN44" s="140"/>
      <c r="IO44" s="133"/>
      <c r="IP44" s="82"/>
      <c r="IQ44" s="82"/>
      <c r="IR44" s="140"/>
    </row>
    <row r="45" spans="1:252" ht="22.5" customHeight="1">
      <c r="A45" s="93">
        <v>12</v>
      </c>
      <c r="B45" s="503"/>
      <c r="C45" s="506"/>
      <c r="D45" s="98" t="s">
        <v>86</v>
      </c>
      <c r="E45" s="132"/>
      <c r="F45" s="75"/>
      <c r="G45" s="75"/>
      <c r="H45" s="139"/>
      <c r="I45" s="132"/>
      <c r="J45" s="75"/>
      <c r="K45" s="75"/>
      <c r="L45" s="139"/>
      <c r="M45" s="132"/>
      <c r="N45" s="75"/>
      <c r="O45" s="75"/>
      <c r="P45" s="139"/>
      <c r="Q45" s="132"/>
      <c r="R45" s="75"/>
      <c r="S45" s="75"/>
      <c r="T45" s="139"/>
      <c r="U45" s="132"/>
      <c r="V45" s="75"/>
      <c r="W45" s="75"/>
      <c r="X45" s="139"/>
      <c r="Y45" s="132"/>
      <c r="Z45" s="75"/>
      <c r="AA45" s="75"/>
      <c r="AB45" s="139"/>
      <c r="AC45" s="132"/>
      <c r="AD45" s="75"/>
      <c r="AE45" s="75"/>
      <c r="AF45" s="139"/>
      <c r="AG45" s="132"/>
      <c r="AH45" s="75"/>
      <c r="AI45" s="75"/>
      <c r="AJ45" s="139"/>
      <c r="AK45" s="132"/>
      <c r="AL45" s="75"/>
      <c r="AM45" s="75"/>
      <c r="AN45" s="139"/>
      <c r="AO45" s="132"/>
      <c r="AP45" s="75"/>
      <c r="AQ45" s="75"/>
      <c r="AR45" s="139"/>
      <c r="AS45" s="132"/>
      <c r="AT45" s="75"/>
      <c r="AU45" s="75"/>
      <c r="AV45" s="139"/>
      <c r="AW45" s="132"/>
      <c r="AX45" s="75"/>
      <c r="AY45" s="75"/>
      <c r="AZ45" s="139"/>
      <c r="BA45" s="132"/>
      <c r="BB45" s="75"/>
      <c r="BC45" s="75"/>
      <c r="BD45" s="139"/>
      <c r="BE45" s="132"/>
      <c r="BF45" s="75"/>
      <c r="BG45" s="75"/>
      <c r="BH45" s="139"/>
      <c r="BI45" s="132"/>
      <c r="BJ45" s="75"/>
      <c r="BK45" s="75"/>
      <c r="BL45" s="139"/>
      <c r="BM45" s="132"/>
      <c r="BN45" s="75"/>
      <c r="BO45" s="75"/>
      <c r="BP45" s="139"/>
      <c r="BQ45" s="132"/>
      <c r="BR45" s="75"/>
      <c r="BS45" s="75"/>
      <c r="BT45" s="139"/>
      <c r="BU45" s="132"/>
      <c r="BV45" s="75"/>
      <c r="BW45" s="75"/>
      <c r="BX45" s="139"/>
      <c r="BY45" s="132"/>
      <c r="BZ45" s="75"/>
      <c r="CA45" s="75"/>
      <c r="CB45" s="139"/>
      <c r="CC45" s="132"/>
      <c r="CD45" s="75"/>
      <c r="CE45" s="75"/>
      <c r="CF45" s="139"/>
      <c r="CG45" s="132"/>
      <c r="CH45" s="75"/>
      <c r="CI45" s="75"/>
      <c r="CJ45" s="139"/>
      <c r="CK45" s="132"/>
      <c r="CL45" s="75"/>
      <c r="CM45" s="75"/>
      <c r="CN45" s="139"/>
      <c r="CO45" s="132"/>
      <c r="CP45" s="75"/>
      <c r="CQ45" s="75"/>
      <c r="CR45" s="139"/>
      <c r="CS45" s="132"/>
      <c r="CT45" s="75"/>
      <c r="CU45" s="75"/>
      <c r="CV45" s="139"/>
      <c r="CW45" s="132"/>
      <c r="CX45" s="75"/>
      <c r="CY45" s="75"/>
      <c r="CZ45" s="139"/>
      <c r="DA45" s="132"/>
      <c r="DB45" s="75"/>
      <c r="DC45" s="75"/>
      <c r="DD45" s="139"/>
      <c r="DE45" s="132"/>
      <c r="DF45" s="75"/>
      <c r="DG45" s="75"/>
      <c r="DH45" s="139"/>
      <c r="DI45" s="132"/>
      <c r="DJ45" s="75"/>
      <c r="DK45" s="75"/>
      <c r="DL45" s="139"/>
      <c r="DM45" s="132"/>
      <c r="DN45" s="75"/>
      <c r="DO45" s="75"/>
      <c r="DP45" s="139"/>
      <c r="DQ45" s="132"/>
      <c r="DR45" s="75"/>
      <c r="DS45" s="75"/>
      <c r="DT45" s="139"/>
      <c r="DU45" s="132"/>
      <c r="DV45" s="75"/>
      <c r="DW45" s="75"/>
      <c r="DX45" s="139"/>
      <c r="DY45" s="132"/>
      <c r="DZ45" s="75"/>
      <c r="EA45" s="75"/>
      <c r="EB45" s="139"/>
      <c r="EC45" s="132"/>
      <c r="ED45" s="75"/>
      <c r="EE45" s="75"/>
      <c r="EF45" s="139"/>
      <c r="EG45" s="132"/>
      <c r="EH45" s="75"/>
      <c r="EI45" s="75"/>
      <c r="EJ45" s="139"/>
      <c r="EK45" s="132"/>
      <c r="EL45" s="75"/>
      <c r="EM45" s="75"/>
      <c r="EN45" s="139"/>
      <c r="EO45" s="132"/>
      <c r="EP45" s="75"/>
      <c r="EQ45" s="75"/>
      <c r="ER45" s="139"/>
      <c r="ES45" s="132"/>
      <c r="ET45" s="75"/>
      <c r="EU45" s="75"/>
      <c r="EV45" s="139"/>
      <c r="EW45" s="132"/>
      <c r="EX45" s="75"/>
      <c r="EY45" s="75"/>
      <c r="EZ45" s="139"/>
      <c r="FA45" s="132"/>
      <c r="FB45" s="75"/>
      <c r="FC45" s="75"/>
      <c r="FD45" s="139"/>
      <c r="FE45" s="132"/>
      <c r="FF45" s="75"/>
      <c r="FG45" s="75"/>
      <c r="FH45" s="139"/>
      <c r="FI45" s="132"/>
      <c r="FJ45" s="75"/>
      <c r="FK45" s="75"/>
      <c r="FL45" s="139"/>
      <c r="FM45" s="132"/>
      <c r="FN45" s="75"/>
      <c r="FO45" s="75"/>
      <c r="FP45" s="139"/>
      <c r="FQ45" s="132"/>
      <c r="FR45" s="75"/>
      <c r="FS45" s="75"/>
      <c r="FT45" s="139"/>
      <c r="FU45" s="132"/>
      <c r="FV45" s="75"/>
      <c r="FW45" s="75"/>
      <c r="FX45" s="139"/>
      <c r="FY45" s="132"/>
      <c r="FZ45" s="75"/>
      <c r="GA45" s="75"/>
      <c r="GB45" s="139"/>
      <c r="GC45" s="132"/>
      <c r="GD45" s="75"/>
      <c r="GE45" s="75"/>
      <c r="GF45" s="139"/>
      <c r="GG45" s="132"/>
      <c r="GH45" s="75"/>
      <c r="GI45" s="75"/>
      <c r="GJ45" s="139"/>
      <c r="GK45" s="132"/>
      <c r="GL45" s="75"/>
      <c r="GM45" s="75"/>
      <c r="GN45" s="139"/>
      <c r="GO45" s="132"/>
      <c r="GP45" s="75"/>
      <c r="GQ45" s="75"/>
      <c r="GR45" s="139"/>
      <c r="GS45" s="132"/>
      <c r="GT45" s="75"/>
      <c r="GU45" s="75"/>
      <c r="GV45" s="139"/>
      <c r="GW45" s="132"/>
      <c r="GX45" s="75"/>
      <c r="GY45" s="75"/>
      <c r="GZ45" s="139"/>
      <c r="HA45" s="132"/>
      <c r="HB45" s="75"/>
      <c r="HC45" s="75"/>
      <c r="HD45" s="139"/>
      <c r="HE45" s="132"/>
      <c r="HF45" s="75"/>
      <c r="HG45" s="75"/>
      <c r="HH45" s="139"/>
      <c r="HI45" s="132"/>
      <c r="HJ45" s="75"/>
      <c r="HK45" s="75"/>
      <c r="HL45" s="139"/>
      <c r="HM45" s="132"/>
      <c r="HN45" s="75"/>
      <c r="HO45" s="75"/>
      <c r="HP45" s="139"/>
      <c r="HQ45" s="132"/>
      <c r="HR45" s="75"/>
      <c r="HS45" s="75"/>
      <c r="HT45" s="139"/>
      <c r="HU45" s="132"/>
      <c r="HV45" s="75"/>
      <c r="HW45" s="75"/>
      <c r="HX45" s="139"/>
      <c r="HY45" s="132"/>
      <c r="HZ45" s="75"/>
      <c r="IA45" s="75"/>
      <c r="IB45" s="139"/>
      <c r="IC45" s="132"/>
      <c r="ID45" s="75"/>
      <c r="IE45" s="75"/>
      <c r="IF45" s="139"/>
      <c r="IG45" s="132"/>
      <c r="IH45" s="75"/>
      <c r="II45" s="75"/>
      <c r="IJ45" s="139"/>
      <c r="IK45" s="132"/>
      <c r="IL45" s="75"/>
      <c r="IM45" s="75"/>
      <c r="IN45" s="139"/>
      <c r="IO45" s="132"/>
      <c r="IP45" s="75"/>
      <c r="IQ45" s="75"/>
      <c r="IR45" s="139"/>
    </row>
    <row r="46" spans="1:252" ht="22.5" customHeight="1">
      <c r="A46" s="93">
        <v>13</v>
      </c>
      <c r="B46" s="503"/>
      <c r="C46" s="507" t="s">
        <v>87</v>
      </c>
      <c r="D46" s="96" t="s">
        <v>88</v>
      </c>
      <c r="E46" s="141"/>
      <c r="F46" s="99"/>
      <c r="G46" s="99"/>
      <c r="H46" s="142"/>
      <c r="I46" s="141"/>
      <c r="J46" s="99"/>
      <c r="K46" s="99"/>
      <c r="L46" s="142"/>
      <c r="M46" s="141"/>
      <c r="N46" s="99"/>
      <c r="O46" s="99"/>
      <c r="P46" s="142"/>
      <c r="Q46" s="141"/>
      <c r="R46" s="99"/>
      <c r="S46" s="99"/>
      <c r="T46" s="142"/>
      <c r="U46" s="141"/>
      <c r="V46" s="99"/>
      <c r="W46" s="99"/>
      <c r="X46" s="142"/>
      <c r="Y46" s="141"/>
      <c r="Z46" s="99"/>
      <c r="AA46" s="99"/>
      <c r="AB46" s="142"/>
      <c r="AC46" s="141"/>
      <c r="AD46" s="99"/>
      <c r="AE46" s="99"/>
      <c r="AF46" s="142"/>
      <c r="AG46" s="141"/>
      <c r="AH46" s="99"/>
      <c r="AI46" s="99"/>
      <c r="AJ46" s="142"/>
      <c r="AK46" s="141"/>
      <c r="AL46" s="99"/>
      <c r="AM46" s="99"/>
      <c r="AN46" s="142"/>
      <c r="AO46" s="141"/>
      <c r="AP46" s="99"/>
      <c r="AQ46" s="99"/>
      <c r="AR46" s="142"/>
      <c r="AS46" s="141"/>
      <c r="AT46" s="99"/>
      <c r="AU46" s="99"/>
      <c r="AV46" s="142"/>
      <c r="AW46" s="141"/>
      <c r="AX46" s="99"/>
      <c r="AY46" s="99"/>
      <c r="AZ46" s="142"/>
      <c r="BA46" s="141"/>
      <c r="BB46" s="99"/>
      <c r="BC46" s="99"/>
      <c r="BD46" s="142"/>
      <c r="BE46" s="141"/>
      <c r="BF46" s="99"/>
      <c r="BG46" s="99"/>
      <c r="BH46" s="142"/>
      <c r="BI46" s="141"/>
      <c r="BJ46" s="99"/>
      <c r="BK46" s="99"/>
      <c r="BL46" s="142"/>
      <c r="BM46" s="141"/>
      <c r="BN46" s="99"/>
      <c r="BO46" s="99"/>
      <c r="BP46" s="142"/>
      <c r="BQ46" s="141"/>
      <c r="BR46" s="99"/>
      <c r="BS46" s="99"/>
      <c r="BT46" s="142"/>
      <c r="BU46" s="141"/>
      <c r="BV46" s="99"/>
      <c r="BW46" s="99"/>
      <c r="BX46" s="142"/>
      <c r="BY46" s="141"/>
      <c r="BZ46" s="99"/>
      <c r="CA46" s="99"/>
      <c r="CB46" s="142"/>
      <c r="CC46" s="141"/>
      <c r="CD46" s="99"/>
      <c r="CE46" s="99"/>
      <c r="CF46" s="142"/>
      <c r="CG46" s="141"/>
      <c r="CH46" s="99"/>
      <c r="CI46" s="99"/>
      <c r="CJ46" s="142"/>
      <c r="CK46" s="141"/>
      <c r="CL46" s="99"/>
      <c r="CM46" s="99"/>
      <c r="CN46" s="142"/>
      <c r="CO46" s="141"/>
      <c r="CP46" s="99"/>
      <c r="CQ46" s="99"/>
      <c r="CR46" s="142"/>
      <c r="CS46" s="141"/>
      <c r="CT46" s="99"/>
      <c r="CU46" s="99"/>
      <c r="CV46" s="142"/>
      <c r="CW46" s="141"/>
      <c r="CX46" s="99"/>
      <c r="CY46" s="99"/>
      <c r="CZ46" s="142"/>
      <c r="DA46" s="141"/>
      <c r="DB46" s="99"/>
      <c r="DC46" s="99"/>
      <c r="DD46" s="142"/>
      <c r="DE46" s="141"/>
      <c r="DF46" s="99"/>
      <c r="DG46" s="99"/>
      <c r="DH46" s="142"/>
      <c r="DI46" s="141"/>
      <c r="DJ46" s="99"/>
      <c r="DK46" s="99"/>
      <c r="DL46" s="142"/>
      <c r="DM46" s="141"/>
      <c r="DN46" s="99"/>
      <c r="DO46" s="99"/>
      <c r="DP46" s="142"/>
      <c r="DQ46" s="141"/>
      <c r="DR46" s="99"/>
      <c r="DS46" s="99"/>
      <c r="DT46" s="142"/>
      <c r="DU46" s="141"/>
      <c r="DV46" s="99"/>
      <c r="DW46" s="99"/>
      <c r="DX46" s="142"/>
      <c r="DY46" s="141"/>
      <c r="DZ46" s="99"/>
      <c r="EA46" s="99"/>
      <c r="EB46" s="142"/>
      <c r="EC46" s="141"/>
      <c r="ED46" s="99"/>
      <c r="EE46" s="99"/>
      <c r="EF46" s="142"/>
      <c r="EG46" s="141"/>
      <c r="EH46" s="99"/>
      <c r="EI46" s="99"/>
      <c r="EJ46" s="142"/>
      <c r="EK46" s="141"/>
      <c r="EL46" s="99"/>
      <c r="EM46" s="99"/>
      <c r="EN46" s="142"/>
      <c r="EO46" s="141"/>
      <c r="EP46" s="99"/>
      <c r="EQ46" s="99"/>
      <c r="ER46" s="142"/>
      <c r="ES46" s="141"/>
      <c r="ET46" s="99"/>
      <c r="EU46" s="99"/>
      <c r="EV46" s="142"/>
      <c r="EW46" s="141"/>
      <c r="EX46" s="99"/>
      <c r="EY46" s="99"/>
      <c r="EZ46" s="142"/>
      <c r="FA46" s="141"/>
      <c r="FB46" s="99"/>
      <c r="FC46" s="99"/>
      <c r="FD46" s="142"/>
      <c r="FE46" s="141"/>
      <c r="FF46" s="99"/>
      <c r="FG46" s="99"/>
      <c r="FH46" s="142"/>
      <c r="FI46" s="141"/>
      <c r="FJ46" s="99"/>
      <c r="FK46" s="99"/>
      <c r="FL46" s="142"/>
      <c r="FM46" s="141"/>
      <c r="FN46" s="99"/>
      <c r="FO46" s="99"/>
      <c r="FP46" s="142"/>
      <c r="FQ46" s="141"/>
      <c r="FR46" s="99"/>
      <c r="FS46" s="99"/>
      <c r="FT46" s="142"/>
      <c r="FU46" s="141"/>
      <c r="FV46" s="99"/>
      <c r="FW46" s="99"/>
      <c r="FX46" s="142"/>
      <c r="FY46" s="141"/>
      <c r="FZ46" s="99"/>
      <c r="GA46" s="99"/>
      <c r="GB46" s="142"/>
      <c r="GC46" s="141"/>
      <c r="GD46" s="99"/>
      <c r="GE46" s="99"/>
      <c r="GF46" s="142"/>
      <c r="GG46" s="141"/>
      <c r="GH46" s="99"/>
      <c r="GI46" s="99"/>
      <c r="GJ46" s="142"/>
      <c r="GK46" s="141"/>
      <c r="GL46" s="99"/>
      <c r="GM46" s="99"/>
      <c r="GN46" s="142"/>
      <c r="GO46" s="141"/>
      <c r="GP46" s="99"/>
      <c r="GQ46" s="99"/>
      <c r="GR46" s="142"/>
      <c r="GS46" s="141"/>
      <c r="GT46" s="99"/>
      <c r="GU46" s="99"/>
      <c r="GV46" s="142"/>
      <c r="GW46" s="141"/>
      <c r="GX46" s="99"/>
      <c r="GY46" s="99"/>
      <c r="GZ46" s="142"/>
      <c r="HA46" s="141"/>
      <c r="HB46" s="99"/>
      <c r="HC46" s="99"/>
      <c r="HD46" s="142"/>
      <c r="HE46" s="141"/>
      <c r="HF46" s="99"/>
      <c r="HG46" s="99"/>
      <c r="HH46" s="142"/>
      <c r="HI46" s="141"/>
      <c r="HJ46" s="99"/>
      <c r="HK46" s="99"/>
      <c r="HL46" s="142"/>
      <c r="HM46" s="141"/>
      <c r="HN46" s="99"/>
      <c r="HO46" s="99"/>
      <c r="HP46" s="142"/>
      <c r="HQ46" s="141"/>
      <c r="HR46" s="99"/>
      <c r="HS46" s="99"/>
      <c r="HT46" s="142"/>
      <c r="HU46" s="141"/>
      <c r="HV46" s="99"/>
      <c r="HW46" s="99"/>
      <c r="HX46" s="142"/>
      <c r="HY46" s="141"/>
      <c r="HZ46" s="99"/>
      <c r="IA46" s="99"/>
      <c r="IB46" s="142"/>
      <c r="IC46" s="141"/>
      <c r="ID46" s="99"/>
      <c r="IE46" s="99"/>
      <c r="IF46" s="142"/>
      <c r="IG46" s="141"/>
      <c r="IH46" s="99"/>
      <c r="II46" s="99"/>
      <c r="IJ46" s="142"/>
      <c r="IK46" s="141"/>
      <c r="IL46" s="99"/>
      <c r="IM46" s="99"/>
      <c r="IN46" s="142"/>
      <c r="IO46" s="141"/>
      <c r="IP46" s="99"/>
      <c r="IQ46" s="99"/>
      <c r="IR46" s="142"/>
    </row>
    <row r="47" spans="1:252" ht="22.5" customHeight="1">
      <c r="A47" s="93">
        <v>14</v>
      </c>
      <c r="B47" s="503"/>
      <c r="C47" s="508"/>
      <c r="D47" s="96" t="s">
        <v>89</v>
      </c>
      <c r="E47" s="132"/>
      <c r="F47" s="75"/>
      <c r="G47" s="75"/>
      <c r="H47" s="139"/>
      <c r="I47" s="132"/>
      <c r="J47" s="75"/>
      <c r="K47" s="75"/>
      <c r="L47" s="139"/>
      <c r="M47" s="132"/>
      <c r="N47" s="75"/>
      <c r="O47" s="75"/>
      <c r="P47" s="139"/>
      <c r="Q47" s="132"/>
      <c r="R47" s="75"/>
      <c r="S47" s="75"/>
      <c r="T47" s="139"/>
      <c r="U47" s="132"/>
      <c r="V47" s="75"/>
      <c r="W47" s="75"/>
      <c r="X47" s="139"/>
      <c r="Y47" s="132"/>
      <c r="Z47" s="75"/>
      <c r="AA47" s="75"/>
      <c r="AB47" s="139"/>
      <c r="AC47" s="132"/>
      <c r="AD47" s="75"/>
      <c r="AE47" s="75"/>
      <c r="AF47" s="139"/>
      <c r="AG47" s="132"/>
      <c r="AH47" s="75"/>
      <c r="AI47" s="75"/>
      <c r="AJ47" s="139"/>
      <c r="AK47" s="132"/>
      <c r="AL47" s="75"/>
      <c r="AM47" s="75"/>
      <c r="AN47" s="139"/>
      <c r="AO47" s="132"/>
      <c r="AP47" s="75"/>
      <c r="AQ47" s="75"/>
      <c r="AR47" s="139"/>
      <c r="AS47" s="132"/>
      <c r="AT47" s="75"/>
      <c r="AU47" s="75"/>
      <c r="AV47" s="139"/>
      <c r="AW47" s="132"/>
      <c r="AX47" s="75"/>
      <c r="AY47" s="75"/>
      <c r="AZ47" s="139"/>
      <c r="BA47" s="132"/>
      <c r="BB47" s="75"/>
      <c r="BC47" s="75"/>
      <c r="BD47" s="139"/>
      <c r="BE47" s="132"/>
      <c r="BF47" s="75"/>
      <c r="BG47" s="75"/>
      <c r="BH47" s="139"/>
      <c r="BI47" s="132"/>
      <c r="BJ47" s="75"/>
      <c r="BK47" s="75"/>
      <c r="BL47" s="139"/>
      <c r="BM47" s="132"/>
      <c r="BN47" s="75"/>
      <c r="BO47" s="75"/>
      <c r="BP47" s="139"/>
      <c r="BQ47" s="132"/>
      <c r="BR47" s="75"/>
      <c r="BS47" s="75"/>
      <c r="BT47" s="139"/>
      <c r="BU47" s="132"/>
      <c r="BV47" s="75"/>
      <c r="BW47" s="75"/>
      <c r="BX47" s="139"/>
      <c r="BY47" s="132"/>
      <c r="BZ47" s="75"/>
      <c r="CA47" s="75"/>
      <c r="CB47" s="139"/>
      <c r="CC47" s="132"/>
      <c r="CD47" s="75"/>
      <c r="CE47" s="75"/>
      <c r="CF47" s="139"/>
      <c r="CG47" s="132"/>
      <c r="CH47" s="75"/>
      <c r="CI47" s="75"/>
      <c r="CJ47" s="139"/>
      <c r="CK47" s="132"/>
      <c r="CL47" s="75"/>
      <c r="CM47" s="75"/>
      <c r="CN47" s="139"/>
      <c r="CO47" s="132"/>
      <c r="CP47" s="75"/>
      <c r="CQ47" s="75"/>
      <c r="CR47" s="139"/>
      <c r="CS47" s="132"/>
      <c r="CT47" s="75"/>
      <c r="CU47" s="75"/>
      <c r="CV47" s="139"/>
      <c r="CW47" s="132"/>
      <c r="CX47" s="75"/>
      <c r="CY47" s="75"/>
      <c r="CZ47" s="139"/>
      <c r="DA47" s="132"/>
      <c r="DB47" s="75"/>
      <c r="DC47" s="75"/>
      <c r="DD47" s="139"/>
      <c r="DE47" s="132"/>
      <c r="DF47" s="75"/>
      <c r="DG47" s="75"/>
      <c r="DH47" s="139"/>
      <c r="DI47" s="132"/>
      <c r="DJ47" s="75"/>
      <c r="DK47" s="75"/>
      <c r="DL47" s="139"/>
      <c r="DM47" s="132"/>
      <c r="DN47" s="75"/>
      <c r="DO47" s="75"/>
      <c r="DP47" s="139"/>
      <c r="DQ47" s="132"/>
      <c r="DR47" s="75"/>
      <c r="DS47" s="75"/>
      <c r="DT47" s="139"/>
      <c r="DU47" s="132"/>
      <c r="DV47" s="75"/>
      <c r="DW47" s="75"/>
      <c r="DX47" s="139"/>
      <c r="DY47" s="132"/>
      <c r="DZ47" s="75"/>
      <c r="EA47" s="75"/>
      <c r="EB47" s="139"/>
      <c r="EC47" s="132"/>
      <c r="ED47" s="75"/>
      <c r="EE47" s="75"/>
      <c r="EF47" s="139"/>
      <c r="EG47" s="132"/>
      <c r="EH47" s="75"/>
      <c r="EI47" s="75"/>
      <c r="EJ47" s="139"/>
      <c r="EK47" s="132"/>
      <c r="EL47" s="75"/>
      <c r="EM47" s="75"/>
      <c r="EN47" s="139"/>
      <c r="EO47" s="132"/>
      <c r="EP47" s="75"/>
      <c r="EQ47" s="75"/>
      <c r="ER47" s="139"/>
      <c r="ES47" s="132"/>
      <c r="ET47" s="75"/>
      <c r="EU47" s="75"/>
      <c r="EV47" s="139"/>
      <c r="EW47" s="132"/>
      <c r="EX47" s="75"/>
      <c r="EY47" s="75"/>
      <c r="EZ47" s="139"/>
      <c r="FA47" s="132"/>
      <c r="FB47" s="75"/>
      <c r="FC47" s="75"/>
      <c r="FD47" s="139"/>
      <c r="FE47" s="132"/>
      <c r="FF47" s="75"/>
      <c r="FG47" s="75"/>
      <c r="FH47" s="139"/>
      <c r="FI47" s="132"/>
      <c r="FJ47" s="75"/>
      <c r="FK47" s="75"/>
      <c r="FL47" s="139"/>
      <c r="FM47" s="132"/>
      <c r="FN47" s="75"/>
      <c r="FO47" s="75"/>
      <c r="FP47" s="139"/>
      <c r="FQ47" s="132"/>
      <c r="FR47" s="75"/>
      <c r="FS47" s="75"/>
      <c r="FT47" s="139"/>
      <c r="FU47" s="132"/>
      <c r="FV47" s="75"/>
      <c r="FW47" s="75"/>
      <c r="FX47" s="139"/>
      <c r="FY47" s="132"/>
      <c r="FZ47" s="75"/>
      <c r="GA47" s="75"/>
      <c r="GB47" s="139"/>
      <c r="GC47" s="132"/>
      <c r="GD47" s="75"/>
      <c r="GE47" s="75"/>
      <c r="GF47" s="139"/>
      <c r="GG47" s="132"/>
      <c r="GH47" s="75"/>
      <c r="GI47" s="75"/>
      <c r="GJ47" s="139"/>
      <c r="GK47" s="132"/>
      <c r="GL47" s="75"/>
      <c r="GM47" s="75"/>
      <c r="GN47" s="139"/>
      <c r="GO47" s="132"/>
      <c r="GP47" s="75"/>
      <c r="GQ47" s="75"/>
      <c r="GR47" s="139"/>
      <c r="GS47" s="132"/>
      <c r="GT47" s="75"/>
      <c r="GU47" s="75"/>
      <c r="GV47" s="139"/>
      <c r="GW47" s="132"/>
      <c r="GX47" s="75"/>
      <c r="GY47" s="75"/>
      <c r="GZ47" s="139"/>
      <c r="HA47" s="132"/>
      <c r="HB47" s="75"/>
      <c r="HC47" s="75"/>
      <c r="HD47" s="139"/>
      <c r="HE47" s="132"/>
      <c r="HF47" s="75"/>
      <c r="HG47" s="75"/>
      <c r="HH47" s="139"/>
      <c r="HI47" s="132"/>
      <c r="HJ47" s="75"/>
      <c r="HK47" s="75"/>
      <c r="HL47" s="139"/>
      <c r="HM47" s="132"/>
      <c r="HN47" s="75"/>
      <c r="HO47" s="75"/>
      <c r="HP47" s="139"/>
      <c r="HQ47" s="132"/>
      <c r="HR47" s="75"/>
      <c r="HS47" s="75"/>
      <c r="HT47" s="139"/>
      <c r="HU47" s="132"/>
      <c r="HV47" s="75"/>
      <c r="HW47" s="75"/>
      <c r="HX47" s="139"/>
      <c r="HY47" s="132"/>
      <c r="HZ47" s="75"/>
      <c r="IA47" s="75"/>
      <c r="IB47" s="139"/>
      <c r="IC47" s="132"/>
      <c r="ID47" s="75"/>
      <c r="IE47" s="75"/>
      <c r="IF47" s="139"/>
      <c r="IG47" s="132"/>
      <c r="IH47" s="75"/>
      <c r="II47" s="75"/>
      <c r="IJ47" s="139"/>
      <c r="IK47" s="132"/>
      <c r="IL47" s="75"/>
      <c r="IM47" s="75"/>
      <c r="IN47" s="139"/>
      <c r="IO47" s="132"/>
      <c r="IP47" s="75"/>
      <c r="IQ47" s="75"/>
      <c r="IR47" s="139"/>
    </row>
    <row r="48" spans="1:252" ht="22.5" customHeight="1">
      <c r="A48" s="93">
        <v>15</v>
      </c>
      <c r="B48" s="503"/>
      <c r="C48" s="509"/>
      <c r="D48" s="96" t="s">
        <v>90</v>
      </c>
      <c r="E48" s="132"/>
      <c r="F48" s="75"/>
      <c r="G48" s="75"/>
      <c r="H48" s="139"/>
      <c r="I48" s="132"/>
      <c r="J48" s="75"/>
      <c r="K48" s="75"/>
      <c r="L48" s="139"/>
      <c r="M48" s="132"/>
      <c r="N48" s="75"/>
      <c r="O48" s="75"/>
      <c r="P48" s="139"/>
      <c r="Q48" s="132"/>
      <c r="R48" s="75"/>
      <c r="S48" s="75"/>
      <c r="T48" s="139"/>
      <c r="U48" s="132"/>
      <c r="V48" s="75"/>
      <c r="W48" s="75"/>
      <c r="X48" s="139"/>
      <c r="Y48" s="132"/>
      <c r="Z48" s="75"/>
      <c r="AA48" s="75"/>
      <c r="AB48" s="139"/>
      <c r="AC48" s="132"/>
      <c r="AD48" s="75"/>
      <c r="AE48" s="75"/>
      <c r="AF48" s="139"/>
      <c r="AG48" s="132"/>
      <c r="AH48" s="75"/>
      <c r="AI48" s="75"/>
      <c r="AJ48" s="139"/>
      <c r="AK48" s="132"/>
      <c r="AL48" s="75"/>
      <c r="AM48" s="75"/>
      <c r="AN48" s="139"/>
      <c r="AO48" s="132"/>
      <c r="AP48" s="75"/>
      <c r="AQ48" s="75"/>
      <c r="AR48" s="139"/>
      <c r="AS48" s="132"/>
      <c r="AT48" s="75"/>
      <c r="AU48" s="75"/>
      <c r="AV48" s="139"/>
      <c r="AW48" s="132"/>
      <c r="AX48" s="75"/>
      <c r="AY48" s="75"/>
      <c r="AZ48" s="139"/>
      <c r="BA48" s="132"/>
      <c r="BB48" s="75"/>
      <c r="BC48" s="75"/>
      <c r="BD48" s="139"/>
      <c r="BE48" s="132"/>
      <c r="BF48" s="75"/>
      <c r="BG48" s="75"/>
      <c r="BH48" s="139"/>
      <c r="BI48" s="132"/>
      <c r="BJ48" s="75"/>
      <c r="BK48" s="75"/>
      <c r="BL48" s="139"/>
      <c r="BM48" s="132"/>
      <c r="BN48" s="75"/>
      <c r="BO48" s="75"/>
      <c r="BP48" s="139"/>
      <c r="BQ48" s="132"/>
      <c r="BR48" s="75"/>
      <c r="BS48" s="75"/>
      <c r="BT48" s="139"/>
      <c r="BU48" s="132"/>
      <c r="BV48" s="75"/>
      <c r="BW48" s="75"/>
      <c r="BX48" s="139"/>
      <c r="BY48" s="132"/>
      <c r="BZ48" s="75"/>
      <c r="CA48" s="75"/>
      <c r="CB48" s="139"/>
      <c r="CC48" s="132"/>
      <c r="CD48" s="75"/>
      <c r="CE48" s="75"/>
      <c r="CF48" s="139"/>
      <c r="CG48" s="132"/>
      <c r="CH48" s="75"/>
      <c r="CI48" s="75"/>
      <c r="CJ48" s="139"/>
      <c r="CK48" s="132"/>
      <c r="CL48" s="75"/>
      <c r="CM48" s="75"/>
      <c r="CN48" s="139"/>
      <c r="CO48" s="132"/>
      <c r="CP48" s="75"/>
      <c r="CQ48" s="75"/>
      <c r="CR48" s="139"/>
      <c r="CS48" s="132"/>
      <c r="CT48" s="75"/>
      <c r="CU48" s="75"/>
      <c r="CV48" s="139"/>
      <c r="CW48" s="132"/>
      <c r="CX48" s="75"/>
      <c r="CY48" s="75"/>
      <c r="CZ48" s="139"/>
      <c r="DA48" s="132"/>
      <c r="DB48" s="75"/>
      <c r="DC48" s="75"/>
      <c r="DD48" s="139"/>
      <c r="DE48" s="132"/>
      <c r="DF48" s="75"/>
      <c r="DG48" s="75"/>
      <c r="DH48" s="139"/>
      <c r="DI48" s="132"/>
      <c r="DJ48" s="75"/>
      <c r="DK48" s="75"/>
      <c r="DL48" s="139"/>
      <c r="DM48" s="132"/>
      <c r="DN48" s="75"/>
      <c r="DO48" s="75"/>
      <c r="DP48" s="139"/>
      <c r="DQ48" s="132"/>
      <c r="DR48" s="75"/>
      <c r="DS48" s="75"/>
      <c r="DT48" s="139"/>
      <c r="DU48" s="132"/>
      <c r="DV48" s="75"/>
      <c r="DW48" s="75"/>
      <c r="DX48" s="139"/>
      <c r="DY48" s="132"/>
      <c r="DZ48" s="75"/>
      <c r="EA48" s="75"/>
      <c r="EB48" s="139"/>
      <c r="EC48" s="132"/>
      <c r="ED48" s="75"/>
      <c r="EE48" s="75"/>
      <c r="EF48" s="139"/>
      <c r="EG48" s="132"/>
      <c r="EH48" s="75"/>
      <c r="EI48" s="75"/>
      <c r="EJ48" s="139"/>
      <c r="EK48" s="132"/>
      <c r="EL48" s="75"/>
      <c r="EM48" s="75"/>
      <c r="EN48" s="139"/>
      <c r="EO48" s="132"/>
      <c r="EP48" s="75"/>
      <c r="EQ48" s="75"/>
      <c r="ER48" s="139"/>
      <c r="ES48" s="132"/>
      <c r="ET48" s="75"/>
      <c r="EU48" s="75"/>
      <c r="EV48" s="139"/>
      <c r="EW48" s="132"/>
      <c r="EX48" s="75"/>
      <c r="EY48" s="75"/>
      <c r="EZ48" s="139"/>
      <c r="FA48" s="132"/>
      <c r="FB48" s="75"/>
      <c r="FC48" s="75"/>
      <c r="FD48" s="139"/>
      <c r="FE48" s="132"/>
      <c r="FF48" s="75"/>
      <c r="FG48" s="75"/>
      <c r="FH48" s="139"/>
      <c r="FI48" s="132"/>
      <c r="FJ48" s="75"/>
      <c r="FK48" s="75"/>
      <c r="FL48" s="139"/>
      <c r="FM48" s="132"/>
      <c r="FN48" s="75"/>
      <c r="FO48" s="75"/>
      <c r="FP48" s="139"/>
      <c r="FQ48" s="132"/>
      <c r="FR48" s="75"/>
      <c r="FS48" s="75"/>
      <c r="FT48" s="139"/>
      <c r="FU48" s="132"/>
      <c r="FV48" s="75"/>
      <c r="FW48" s="75"/>
      <c r="FX48" s="139"/>
      <c r="FY48" s="132"/>
      <c r="FZ48" s="75"/>
      <c r="GA48" s="75"/>
      <c r="GB48" s="139"/>
      <c r="GC48" s="132"/>
      <c r="GD48" s="75"/>
      <c r="GE48" s="75"/>
      <c r="GF48" s="139"/>
      <c r="GG48" s="132"/>
      <c r="GH48" s="75"/>
      <c r="GI48" s="75"/>
      <c r="GJ48" s="139"/>
      <c r="GK48" s="132"/>
      <c r="GL48" s="75"/>
      <c r="GM48" s="75"/>
      <c r="GN48" s="139"/>
      <c r="GO48" s="132"/>
      <c r="GP48" s="75"/>
      <c r="GQ48" s="75"/>
      <c r="GR48" s="139"/>
      <c r="GS48" s="132"/>
      <c r="GT48" s="75"/>
      <c r="GU48" s="75"/>
      <c r="GV48" s="139"/>
      <c r="GW48" s="132"/>
      <c r="GX48" s="75"/>
      <c r="GY48" s="75"/>
      <c r="GZ48" s="139"/>
      <c r="HA48" s="132"/>
      <c r="HB48" s="75"/>
      <c r="HC48" s="75"/>
      <c r="HD48" s="139"/>
      <c r="HE48" s="132"/>
      <c r="HF48" s="75"/>
      <c r="HG48" s="75"/>
      <c r="HH48" s="139"/>
      <c r="HI48" s="132"/>
      <c r="HJ48" s="75"/>
      <c r="HK48" s="75"/>
      <c r="HL48" s="139"/>
      <c r="HM48" s="132"/>
      <c r="HN48" s="75"/>
      <c r="HO48" s="75"/>
      <c r="HP48" s="139"/>
      <c r="HQ48" s="132"/>
      <c r="HR48" s="75"/>
      <c r="HS48" s="75"/>
      <c r="HT48" s="139"/>
      <c r="HU48" s="132"/>
      <c r="HV48" s="75"/>
      <c r="HW48" s="75"/>
      <c r="HX48" s="139"/>
      <c r="HY48" s="132"/>
      <c r="HZ48" s="75"/>
      <c r="IA48" s="75"/>
      <c r="IB48" s="139"/>
      <c r="IC48" s="132"/>
      <c r="ID48" s="75"/>
      <c r="IE48" s="75"/>
      <c r="IF48" s="139"/>
      <c r="IG48" s="132"/>
      <c r="IH48" s="75"/>
      <c r="II48" s="75"/>
      <c r="IJ48" s="139"/>
      <c r="IK48" s="132"/>
      <c r="IL48" s="75"/>
      <c r="IM48" s="75"/>
      <c r="IN48" s="139"/>
      <c r="IO48" s="132"/>
      <c r="IP48" s="75"/>
      <c r="IQ48" s="75"/>
      <c r="IR48" s="139"/>
    </row>
    <row r="49" spans="1:252" ht="22.5" customHeight="1">
      <c r="A49" s="93">
        <v>16</v>
      </c>
      <c r="B49" s="503"/>
      <c r="C49" s="94" t="s">
        <v>26</v>
      </c>
      <c r="D49" s="95" t="s">
        <v>91</v>
      </c>
      <c r="E49" s="143" t="str">
        <f t="shared" ref="E49:BP49" si="4">IF(E$32="","",DATEDIF(E$32,$E$1,"y"))</f>
        <v/>
      </c>
      <c r="F49" s="100" t="str">
        <f t="shared" si="4"/>
        <v/>
      </c>
      <c r="G49" s="100" t="str">
        <f t="shared" si="4"/>
        <v/>
      </c>
      <c r="H49" s="144" t="str">
        <f t="shared" si="4"/>
        <v/>
      </c>
      <c r="I49" s="143" t="str">
        <f t="shared" si="4"/>
        <v/>
      </c>
      <c r="J49" s="100" t="str">
        <f t="shared" si="4"/>
        <v/>
      </c>
      <c r="K49" s="100" t="str">
        <f t="shared" si="4"/>
        <v/>
      </c>
      <c r="L49" s="144" t="str">
        <f t="shared" si="4"/>
        <v/>
      </c>
      <c r="M49" s="143" t="str">
        <f t="shared" si="4"/>
        <v/>
      </c>
      <c r="N49" s="100" t="str">
        <f t="shared" si="4"/>
        <v/>
      </c>
      <c r="O49" s="100" t="str">
        <f t="shared" si="4"/>
        <v/>
      </c>
      <c r="P49" s="144" t="str">
        <f t="shared" si="4"/>
        <v/>
      </c>
      <c r="Q49" s="143" t="str">
        <f t="shared" si="4"/>
        <v/>
      </c>
      <c r="R49" s="100" t="str">
        <f t="shared" si="4"/>
        <v/>
      </c>
      <c r="S49" s="100" t="str">
        <f t="shared" si="4"/>
        <v/>
      </c>
      <c r="T49" s="144" t="str">
        <f t="shared" si="4"/>
        <v/>
      </c>
      <c r="U49" s="143" t="str">
        <f t="shared" si="4"/>
        <v/>
      </c>
      <c r="V49" s="100" t="str">
        <f t="shared" si="4"/>
        <v/>
      </c>
      <c r="W49" s="100" t="str">
        <f t="shared" si="4"/>
        <v/>
      </c>
      <c r="X49" s="144" t="str">
        <f t="shared" si="4"/>
        <v/>
      </c>
      <c r="Y49" s="143" t="str">
        <f t="shared" si="4"/>
        <v/>
      </c>
      <c r="Z49" s="100" t="str">
        <f t="shared" si="4"/>
        <v/>
      </c>
      <c r="AA49" s="100" t="str">
        <f t="shared" si="4"/>
        <v/>
      </c>
      <c r="AB49" s="144" t="str">
        <f t="shared" si="4"/>
        <v/>
      </c>
      <c r="AC49" s="143" t="str">
        <f t="shared" si="4"/>
        <v/>
      </c>
      <c r="AD49" s="100" t="str">
        <f t="shared" si="4"/>
        <v/>
      </c>
      <c r="AE49" s="100" t="str">
        <f t="shared" si="4"/>
        <v/>
      </c>
      <c r="AF49" s="144" t="str">
        <f t="shared" si="4"/>
        <v/>
      </c>
      <c r="AG49" s="143" t="str">
        <f t="shared" si="4"/>
        <v/>
      </c>
      <c r="AH49" s="100" t="str">
        <f t="shared" si="4"/>
        <v/>
      </c>
      <c r="AI49" s="100" t="str">
        <f t="shared" si="4"/>
        <v/>
      </c>
      <c r="AJ49" s="144" t="str">
        <f t="shared" si="4"/>
        <v/>
      </c>
      <c r="AK49" s="143" t="str">
        <f t="shared" si="4"/>
        <v/>
      </c>
      <c r="AL49" s="100" t="str">
        <f t="shared" si="4"/>
        <v/>
      </c>
      <c r="AM49" s="100" t="str">
        <f t="shared" si="4"/>
        <v/>
      </c>
      <c r="AN49" s="144" t="str">
        <f t="shared" si="4"/>
        <v/>
      </c>
      <c r="AO49" s="143" t="str">
        <f t="shared" si="4"/>
        <v/>
      </c>
      <c r="AP49" s="100" t="str">
        <f t="shared" si="4"/>
        <v/>
      </c>
      <c r="AQ49" s="100" t="str">
        <f t="shared" si="4"/>
        <v/>
      </c>
      <c r="AR49" s="144" t="str">
        <f t="shared" si="4"/>
        <v/>
      </c>
      <c r="AS49" s="143" t="str">
        <f t="shared" si="4"/>
        <v/>
      </c>
      <c r="AT49" s="100" t="str">
        <f t="shared" si="4"/>
        <v/>
      </c>
      <c r="AU49" s="100" t="str">
        <f t="shared" si="4"/>
        <v/>
      </c>
      <c r="AV49" s="144" t="str">
        <f t="shared" si="4"/>
        <v/>
      </c>
      <c r="AW49" s="143" t="str">
        <f t="shared" si="4"/>
        <v/>
      </c>
      <c r="AX49" s="100" t="str">
        <f t="shared" si="4"/>
        <v/>
      </c>
      <c r="AY49" s="100" t="str">
        <f t="shared" si="4"/>
        <v/>
      </c>
      <c r="AZ49" s="144" t="str">
        <f t="shared" si="4"/>
        <v/>
      </c>
      <c r="BA49" s="143" t="str">
        <f t="shared" si="4"/>
        <v/>
      </c>
      <c r="BB49" s="100" t="str">
        <f t="shared" si="4"/>
        <v/>
      </c>
      <c r="BC49" s="100" t="str">
        <f t="shared" si="4"/>
        <v/>
      </c>
      <c r="BD49" s="144" t="str">
        <f t="shared" si="4"/>
        <v/>
      </c>
      <c r="BE49" s="143" t="str">
        <f t="shared" si="4"/>
        <v/>
      </c>
      <c r="BF49" s="100" t="str">
        <f t="shared" si="4"/>
        <v/>
      </c>
      <c r="BG49" s="100" t="str">
        <f t="shared" si="4"/>
        <v/>
      </c>
      <c r="BH49" s="144" t="str">
        <f t="shared" si="4"/>
        <v/>
      </c>
      <c r="BI49" s="143" t="str">
        <f t="shared" si="4"/>
        <v/>
      </c>
      <c r="BJ49" s="100" t="str">
        <f t="shared" si="4"/>
        <v/>
      </c>
      <c r="BK49" s="100" t="str">
        <f t="shared" si="4"/>
        <v/>
      </c>
      <c r="BL49" s="144" t="str">
        <f t="shared" si="4"/>
        <v/>
      </c>
      <c r="BM49" s="143" t="str">
        <f t="shared" si="4"/>
        <v/>
      </c>
      <c r="BN49" s="100" t="str">
        <f t="shared" si="4"/>
        <v/>
      </c>
      <c r="BO49" s="100" t="str">
        <f t="shared" si="4"/>
        <v/>
      </c>
      <c r="BP49" s="144" t="str">
        <f t="shared" si="4"/>
        <v/>
      </c>
      <c r="BQ49" s="143" t="str">
        <f t="shared" ref="BQ49:EB49" si="5">IF(BQ$32="","",DATEDIF(BQ$32,$E$1,"y"))</f>
        <v/>
      </c>
      <c r="BR49" s="100" t="str">
        <f t="shared" si="5"/>
        <v/>
      </c>
      <c r="BS49" s="100" t="str">
        <f t="shared" si="5"/>
        <v/>
      </c>
      <c r="BT49" s="144" t="str">
        <f t="shared" si="5"/>
        <v/>
      </c>
      <c r="BU49" s="143" t="str">
        <f t="shared" si="5"/>
        <v/>
      </c>
      <c r="BV49" s="100" t="str">
        <f t="shared" si="5"/>
        <v/>
      </c>
      <c r="BW49" s="100" t="str">
        <f t="shared" si="5"/>
        <v/>
      </c>
      <c r="BX49" s="144" t="str">
        <f t="shared" si="5"/>
        <v/>
      </c>
      <c r="BY49" s="143" t="str">
        <f t="shared" si="5"/>
        <v/>
      </c>
      <c r="BZ49" s="100" t="str">
        <f t="shared" si="5"/>
        <v/>
      </c>
      <c r="CA49" s="100" t="str">
        <f t="shared" si="5"/>
        <v/>
      </c>
      <c r="CB49" s="144" t="str">
        <f t="shared" si="5"/>
        <v/>
      </c>
      <c r="CC49" s="143" t="str">
        <f t="shared" si="5"/>
        <v/>
      </c>
      <c r="CD49" s="100" t="str">
        <f t="shared" si="5"/>
        <v/>
      </c>
      <c r="CE49" s="100" t="str">
        <f t="shared" si="5"/>
        <v/>
      </c>
      <c r="CF49" s="144" t="str">
        <f t="shared" si="5"/>
        <v/>
      </c>
      <c r="CG49" s="143" t="str">
        <f t="shared" si="5"/>
        <v/>
      </c>
      <c r="CH49" s="100" t="str">
        <f t="shared" si="5"/>
        <v/>
      </c>
      <c r="CI49" s="100" t="str">
        <f t="shared" si="5"/>
        <v/>
      </c>
      <c r="CJ49" s="144" t="str">
        <f t="shared" si="5"/>
        <v/>
      </c>
      <c r="CK49" s="143" t="str">
        <f t="shared" si="5"/>
        <v/>
      </c>
      <c r="CL49" s="100" t="str">
        <f t="shared" si="5"/>
        <v/>
      </c>
      <c r="CM49" s="100" t="str">
        <f t="shared" si="5"/>
        <v/>
      </c>
      <c r="CN49" s="144" t="str">
        <f t="shared" si="5"/>
        <v/>
      </c>
      <c r="CO49" s="143" t="str">
        <f t="shared" si="5"/>
        <v/>
      </c>
      <c r="CP49" s="100" t="str">
        <f t="shared" si="5"/>
        <v/>
      </c>
      <c r="CQ49" s="100" t="str">
        <f t="shared" si="5"/>
        <v/>
      </c>
      <c r="CR49" s="144" t="str">
        <f t="shared" si="5"/>
        <v/>
      </c>
      <c r="CS49" s="143" t="str">
        <f t="shared" si="5"/>
        <v/>
      </c>
      <c r="CT49" s="100" t="str">
        <f t="shared" si="5"/>
        <v/>
      </c>
      <c r="CU49" s="100" t="str">
        <f t="shared" si="5"/>
        <v/>
      </c>
      <c r="CV49" s="144" t="str">
        <f t="shared" si="5"/>
        <v/>
      </c>
      <c r="CW49" s="143" t="str">
        <f t="shared" si="5"/>
        <v/>
      </c>
      <c r="CX49" s="100" t="str">
        <f t="shared" si="5"/>
        <v/>
      </c>
      <c r="CY49" s="100" t="str">
        <f t="shared" si="5"/>
        <v/>
      </c>
      <c r="CZ49" s="144" t="str">
        <f t="shared" si="5"/>
        <v/>
      </c>
      <c r="DA49" s="143" t="str">
        <f t="shared" si="5"/>
        <v/>
      </c>
      <c r="DB49" s="100" t="str">
        <f t="shared" si="5"/>
        <v/>
      </c>
      <c r="DC49" s="100" t="str">
        <f t="shared" si="5"/>
        <v/>
      </c>
      <c r="DD49" s="144" t="str">
        <f t="shared" si="5"/>
        <v/>
      </c>
      <c r="DE49" s="143" t="str">
        <f t="shared" si="5"/>
        <v/>
      </c>
      <c r="DF49" s="100" t="str">
        <f t="shared" si="5"/>
        <v/>
      </c>
      <c r="DG49" s="100" t="str">
        <f t="shared" si="5"/>
        <v/>
      </c>
      <c r="DH49" s="144" t="str">
        <f t="shared" si="5"/>
        <v/>
      </c>
      <c r="DI49" s="143" t="str">
        <f t="shared" si="5"/>
        <v/>
      </c>
      <c r="DJ49" s="100" t="str">
        <f t="shared" si="5"/>
        <v/>
      </c>
      <c r="DK49" s="100" t="str">
        <f t="shared" si="5"/>
        <v/>
      </c>
      <c r="DL49" s="144" t="str">
        <f t="shared" si="5"/>
        <v/>
      </c>
      <c r="DM49" s="143" t="str">
        <f t="shared" si="5"/>
        <v/>
      </c>
      <c r="DN49" s="100" t="str">
        <f t="shared" si="5"/>
        <v/>
      </c>
      <c r="DO49" s="100" t="str">
        <f t="shared" si="5"/>
        <v/>
      </c>
      <c r="DP49" s="144" t="str">
        <f t="shared" si="5"/>
        <v/>
      </c>
      <c r="DQ49" s="143" t="str">
        <f t="shared" si="5"/>
        <v/>
      </c>
      <c r="DR49" s="100" t="str">
        <f t="shared" si="5"/>
        <v/>
      </c>
      <c r="DS49" s="100" t="str">
        <f t="shared" si="5"/>
        <v/>
      </c>
      <c r="DT49" s="144" t="str">
        <f t="shared" si="5"/>
        <v/>
      </c>
      <c r="DU49" s="143" t="str">
        <f t="shared" si="5"/>
        <v/>
      </c>
      <c r="DV49" s="100" t="str">
        <f t="shared" si="5"/>
        <v/>
      </c>
      <c r="DW49" s="100" t="str">
        <f t="shared" si="5"/>
        <v/>
      </c>
      <c r="DX49" s="144" t="str">
        <f t="shared" si="5"/>
        <v/>
      </c>
      <c r="DY49" s="143" t="str">
        <f t="shared" si="5"/>
        <v/>
      </c>
      <c r="DZ49" s="100" t="str">
        <f t="shared" si="5"/>
        <v/>
      </c>
      <c r="EA49" s="100" t="str">
        <f t="shared" si="5"/>
        <v/>
      </c>
      <c r="EB49" s="144" t="str">
        <f t="shared" si="5"/>
        <v/>
      </c>
      <c r="EC49" s="143" t="str">
        <f t="shared" ref="EC49:GN49" si="6">IF(EC$32="","",DATEDIF(EC$32,$E$1,"y"))</f>
        <v/>
      </c>
      <c r="ED49" s="100" t="str">
        <f t="shared" si="6"/>
        <v/>
      </c>
      <c r="EE49" s="100" t="str">
        <f t="shared" si="6"/>
        <v/>
      </c>
      <c r="EF49" s="144" t="str">
        <f t="shared" si="6"/>
        <v/>
      </c>
      <c r="EG49" s="143" t="str">
        <f t="shared" si="6"/>
        <v/>
      </c>
      <c r="EH49" s="100" t="str">
        <f t="shared" si="6"/>
        <v/>
      </c>
      <c r="EI49" s="100" t="str">
        <f t="shared" si="6"/>
        <v/>
      </c>
      <c r="EJ49" s="144" t="str">
        <f t="shared" si="6"/>
        <v/>
      </c>
      <c r="EK49" s="143" t="str">
        <f t="shared" si="6"/>
        <v/>
      </c>
      <c r="EL49" s="100" t="str">
        <f t="shared" si="6"/>
        <v/>
      </c>
      <c r="EM49" s="100" t="str">
        <f t="shared" si="6"/>
        <v/>
      </c>
      <c r="EN49" s="144" t="str">
        <f t="shared" si="6"/>
        <v/>
      </c>
      <c r="EO49" s="143" t="str">
        <f t="shared" si="6"/>
        <v/>
      </c>
      <c r="EP49" s="100" t="str">
        <f t="shared" si="6"/>
        <v/>
      </c>
      <c r="EQ49" s="100" t="str">
        <f t="shared" si="6"/>
        <v/>
      </c>
      <c r="ER49" s="144" t="str">
        <f t="shared" si="6"/>
        <v/>
      </c>
      <c r="ES49" s="143" t="str">
        <f t="shared" si="6"/>
        <v/>
      </c>
      <c r="ET49" s="100" t="str">
        <f t="shared" si="6"/>
        <v/>
      </c>
      <c r="EU49" s="100" t="str">
        <f t="shared" si="6"/>
        <v/>
      </c>
      <c r="EV49" s="144" t="str">
        <f t="shared" si="6"/>
        <v/>
      </c>
      <c r="EW49" s="143" t="str">
        <f t="shared" si="6"/>
        <v/>
      </c>
      <c r="EX49" s="100" t="str">
        <f t="shared" si="6"/>
        <v/>
      </c>
      <c r="EY49" s="100" t="str">
        <f t="shared" si="6"/>
        <v/>
      </c>
      <c r="EZ49" s="144" t="str">
        <f t="shared" si="6"/>
        <v/>
      </c>
      <c r="FA49" s="143" t="str">
        <f t="shared" si="6"/>
        <v/>
      </c>
      <c r="FB49" s="100" t="str">
        <f t="shared" si="6"/>
        <v/>
      </c>
      <c r="FC49" s="100" t="str">
        <f t="shared" si="6"/>
        <v/>
      </c>
      <c r="FD49" s="144" t="str">
        <f t="shared" si="6"/>
        <v/>
      </c>
      <c r="FE49" s="143" t="str">
        <f t="shared" si="6"/>
        <v/>
      </c>
      <c r="FF49" s="100" t="str">
        <f t="shared" si="6"/>
        <v/>
      </c>
      <c r="FG49" s="100" t="str">
        <f t="shared" si="6"/>
        <v/>
      </c>
      <c r="FH49" s="144" t="str">
        <f t="shared" si="6"/>
        <v/>
      </c>
      <c r="FI49" s="143" t="str">
        <f t="shared" si="6"/>
        <v/>
      </c>
      <c r="FJ49" s="100" t="str">
        <f t="shared" si="6"/>
        <v/>
      </c>
      <c r="FK49" s="100" t="str">
        <f t="shared" si="6"/>
        <v/>
      </c>
      <c r="FL49" s="144" t="str">
        <f t="shared" si="6"/>
        <v/>
      </c>
      <c r="FM49" s="143" t="str">
        <f t="shared" si="6"/>
        <v/>
      </c>
      <c r="FN49" s="100" t="str">
        <f t="shared" si="6"/>
        <v/>
      </c>
      <c r="FO49" s="100" t="str">
        <f t="shared" si="6"/>
        <v/>
      </c>
      <c r="FP49" s="144" t="str">
        <f t="shared" si="6"/>
        <v/>
      </c>
      <c r="FQ49" s="143" t="str">
        <f t="shared" si="6"/>
        <v/>
      </c>
      <c r="FR49" s="100" t="str">
        <f t="shared" si="6"/>
        <v/>
      </c>
      <c r="FS49" s="100" t="str">
        <f t="shared" si="6"/>
        <v/>
      </c>
      <c r="FT49" s="144" t="str">
        <f t="shared" si="6"/>
        <v/>
      </c>
      <c r="FU49" s="143" t="str">
        <f t="shared" si="6"/>
        <v/>
      </c>
      <c r="FV49" s="100" t="str">
        <f t="shared" si="6"/>
        <v/>
      </c>
      <c r="FW49" s="100" t="str">
        <f t="shared" si="6"/>
        <v/>
      </c>
      <c r="FX49" s="144" t="str">
        <f t="shared" si="6"/>
        <v/>
      </c>
      <c r="FY49" s="143" t="str">
        <f t="shared" si="6"/>
        <v/>
      </c>
      <c r="FZ49" s="100" t="str">
        <f t="shared" si="6"/>
        <v/>
      </c>
      <c r="GA49" s="100" t="str">
        <f t="shared" si="6"/>
        <v/>
      </c>
      <c r="GB49" s="144" t="str">
        <f t="shared" si="6"/>
        <v/>
      </c>
      <c r="GC49" s="143" t="str">
        <f t="shared" si="6"/>
        <v/>
      </c>
      <c r="GD49" s="100" t="str">
        <f t="shared" si="6"/>
        <v/>
      </c>
      <c r="GE49" s="100" t="str">
        <f t="shared" si="6"/>
        <v/>
      </c>
      <c r="GF49" s="144" t="str">
        <f t="shared" si="6"/>
        <v/>
      </c>
      <c r="GG49" s="143" t="str">
        <f t="shared" si="6"/>
        <v/>
      </c>
      <c r="GH49" s="100" t="str">
        <f t="shared" si="6"/>
        <v/>
      </c>
      <c r="GI49" s="100" t="str">
        <f t="shared" si="6"/>
        <v/>
      </c>
      <c r="GJ49" s="144" t="str">
        <f t="shared" si="6"/>
        <v/>
      </c>
      <c r="GK49" s="143" t="str">
        <f t="shared" si="6"/>
        <v/>
      </c>
      <c r="GL49" s="100" t="str">
        <f t="shared" si="6"/>
        <v/>
      </c>
      <c r="GM49" s="100" t="str">
        <f t="shared" si="6"/>
        <v/>
      </c>
      <c r="GN49" s="144" t="str">
        <f t="shared" si="6"/>
        <v/>
      </c>
      <c r="GO49" s="143" t="str">
        <f t="shared" ref="GO49:IR49" si="7">IF(GO$32="","",DATEDIF(GO$32,$E$1,"y"))</f>
        <v/>
      </c>
      <c r="GP49" s="100" t="str">
        <f t="shared" si="7"/>
        <v/>
      </c>
      <c r="GQ49" s="100" t="str">
        <f t="shared" si="7"/>
        <v/>
      </c>
      <c r="GR49" s="144" t="str">
        <f t="shared" si="7"/>
        <v/>
      </c>
      <c r="GS49" s="143" t="str">
        <f t="shared" si="7"/>
        <v/>
      </c>
      <c r="GT49" s="100" t="str">
        <f t="shared" si="7"/>
        <v/>
      </c>
      <c r="GU49" s="100" t="str">
        <f t="shared" si="7"/>
        <v/>
      </c>
      <c r="GV49" s="144" t="str">
        <f t="shared" si="7"/>
        <v/>
      </c>
      <c r="GW49" s="143" t="str">
        <f t="shared" si="7"/>
        <v/>
      </c>
      <c r="GX49" s="100" t="str">
        <f t="shared" si="7"/>
        <v/>
      </c>
      <c r="GY49" s="100" t="str">
        <f t="shared" si="7"/>
        <v/>
      </c>
      <c r="GZ49" s="144" t="str">
        <f t="shared" si="7"/>
        <v/>
      </c>
      <c r="HA49" s="143" t="str">
        <f t="shared" si="7"/>
        <v/>
      </c>
      <c r="HB49" s="100" t="str">
        <f t="shared" si="7"/>
        <v/>
      </c>
      <c r="HC49" s="100" t="str">
        <f t="shared" si="7"/>
        <v/>
      </c>
      <c r="HD49" s="144" t="str">
        <f t="shared" si="7"/>
        <v/>
      </c>
      <c r="HE49" s="143" t="str">
        <f t="shared" si="7"/>
        <v/>
      </c>
      <c r="HF49" s="100" t="str">
        <f t="shared" si="7"/>
        <v/>
      </c>
      <c r="HG49" s="100" t="str">
        <f t="shared" si="7"/>
        <v/>
      </c>
      <c r="HH49" s="144" t="str">
        <f t="shared" si="7"/>
        <v/>
      </c>
      <c r="HI49" s="143" t="str">
        <f t="shared" si="7"/>
        <v/>
      </c>
      <c r="HJ49" s="100" t="str">
        <f t="shared" si="7"/>
        <v/>
      </c>
      <c r="HK49" s="100" t="str">
        <f t="shared" si="7"/>
        <v/>
      </c>
      <c r="HL49" s="144" t="str">
        <f t="shared" si="7"/>
        <v/>
      </c>
      <c r="HM49" s="143" t="str">
        <f t="shared" si="7"/>
        <v/>
      </c>
      <c r="HN49" s="100" t="str">
        <f t="shared" si="7"/>
        <v/>
      </c>
      <c r="HO49" s="100" t="str">
        <f t="shared" si="7"/>
        <v/>
      </c>
      <c r="HP49" s="144" t="str">
        <f t="shared" si="7"/>
        <v/>
      </c>
      <c r="HQ49" s="143" t="str">
        <f t="shared" si="7"/>
        <v/>
      </c>
      <c r="HR49" s="100" t="str">
        <f t="shared" si="7"/>
        <v/>
      </c>
      <c r="HS49" s="100" t="str">
        <f t="shared" si="7"/>
        <v/>
      </c>
      <c r="HT49" s="144" t="str">
        <f t="shared" si="7"/>
        <v/>
      </c>
      <c r="HU49" s="143" t="str">
        <f t="shared" si="7"/>
        <v/>
      </c>
      <c r="HV49" s="100" t="str">
        <f t="shared" si="7"/>
        <v/>
      </c>
      <c r="HW49" s="100" t="str">
        <f t="shared" si="7"/>
        <v/>
      </c>
      <c r="HX49" s="144" t="str">
        <f t="shared" si="7"/>
        <v/>
      </c>
      <c r="HY49" s="143" t="str">
        <f t="shared" si="7"/>
        <v/>
      </c>
      <c r="HZ49" s="100" t="str">
        <f t="shared" si="7"/>
        <v/>
      </c>
      <c r="IA49" s="100" t="str">
        <f t="shared" si="7"/>
        <v/>
      </c>
      <c r="IB49" s="144" t="str">
        <f t="shared" si="7"/>
        <v/>
      </c>
      <c r="IC49" s="143" t="str">
        <f t="shared" si="7"/>
        <v/>
      </c>
      <c r="ID49" s="100" t="str">
        <f t="shared" si="7"/>
        <v/>
      </c>
      <c r="IE49" s="100" t="str">
        <f t="shared" si="7"/>
        <v/>
      </c>
      <c r="IF49" s="144" t="str">
        <f t="shared" si="7"/>
        <v/>
      </c>
      <c r="IG49" s="143" t="str">
        <f t="shared" si="7"/>
        <v/>
      </c>
      <c r="IH49" s="100" t="str">
        <f t="shared" si="7"/>
        <v/>
      </c>
      <c r="II49" s="100" t="str">
        <f t="shared" si="7"/>
        <v/>
      </c>
      <c r="IJ49" s="144" t="str">
        <f t="shared" si="7"/>
        <v/>
      </c>
      <c r="IK49" s="143" t="str">
        <f t="shared" si="7"/>
        <v/>
      </c>
      <c r="IL49" s="100" t="str">
        <f t="shared" si="7"/>
        <v/>
      </c>
      <c r="IM49" s="100" t="str">
        <f t="shared" si="7"/>
        <v/>
      </c>
      <c r="IN49" s="144" t="str">
        <f t="shared" si="7"/>
        <v/>
      </c>
      <c r="IO49" s="143" t="str">
        <f t="shared" si="7"/>
        <v/>
      </c>
      <c r="IP49" s="100" t="str">
        <f t="shared" si="7"/>
        <v/>
      </c>
      <c r="IQ49" s="100" t="str">
        <f t="shared" si="7"/>
        <v/>
      </c>
      <c r="IR49" s="144" t="str">
        <f t="shared" si="7"/>
        <v/>
      </c>
    </row>
    <row r="50" spans="1:252" ht="22.5" customHeight="1">
      <c r="A50" s="93">
        <v>17</v>
      </c>
      <c r="B50" s="503"/>
      <c r="C50" s="94" t="s">
        <v>28</v>
      </c>
      <c r="D50" s="95" t="s">
        <v>91</v>
      </c>
      <c r="E50" s="408" t="str">
        <f t="shared" ref="E50:BP50" si="8">IF(E$32="","",VLOOKUP(VALUE(E$32),学年表,2))</f>
        <v/>
      </c>
      <c r="F50" s="407" t="str">
        <f t="shared" si="8"/>
        <v/>
      </c>
      <c r="G50" s="407" t="str">
        <f t="shared" si="8"/>
        <v/>
      </c>
      <c r="H50" s="409" t="str">
        <f t="shared" si="8"/>
        <v/>
      </c>
      <c r="I50" s="408" t="str">
        <f t="shared" si="8"/>
        <v/>
      </c>
      <c r="J50" s="407" t="str">
        <f t="shared" si="8"/>
        <v/>
      </c>
      <c r="K50" s="407" t="str">
        <f t="shared" si="8"/>
        <v/>
      </c>
      <c r="L50" s="409" t="str">
        <f t="shared" si="8"/>
        <v/>
      </c>
      <c r="M50" s="408" t="str">
        <f t="shared" si="8"/>
        <v/>
      </c>
      <c r="N50" s="407" t="str">
        <f t="shared" si="8"/>
        <v/>
      </c>
      <c r="O50" s="407" t="str">
        <f t="shared" si="8"/>
        <v/>
      </c>
      <c r="P50" s="409" t="str">
        <f t="shared" si="8"/>
        <v/>
      </c>
      <c r="Q50" s="408" t="str">
        <f t="shared" si="8"/>
        <v/>
      </c>
      <c r="R50" s="407" t="str">
        <f t="shared" si="8"/>
        <v/>
      </c>
      <c r="S50" s="407" t="str">
        <f t="shared" si="8"/>
        <v/>
      </c>
      <c r="T50" s="409" t="str">
        <f t="shared" si="8"/>
        <v/>
      </c>
      <c r="U50" s="408" t="str">
        <f t="shared" si="8"/>
        <v/>
      </c>
      <c r="V50" s="407" t="str">
        <f t="shared" si="8"/>
        <v/>
      </c>
      <c r="W50" s="407" t="str">
        <f t="shared" si="8"/>
        <v/>
      </c>
      <c r="X50" s="409" t="str">
        <f t="shared" si="8"/>
        <v/>
      </c>
      <c r="Y50" s="408" t="str">
        <f t="shared" si="8"/>
        <v/>
      </c>
      <c r="Z50" s="407" t="str">
        <f t="shared" si="8"/>
        <v/>
      </c>
      <c r="AA50" s="407" t="str">
        <f t="shared" si="8"/>
        <v/>
      </c>
      <c r="AB50" s="409" t="str">
        <f t="shared" si="8"/>
        <v/>
      </c>
      <c r="AC50" s="408" t="str">
        <f t="shared" si="8"/>
        <v/>
      </c>
      <c r="AD50" s="407" t="str">
        <f t="shared" si="8"/>
        <v/>
      </c>
      <c r="AE50" s="407" t="str">
        <f t="shared" si="8"/>
        <v/>
      </c>
      <c r="AF50" s="409" t="str">
        <f t="shared" si="8"/>
        <v/>
      </c>
      <c r="AG50" s="408" t="str">
        <f t="shared" si="8"/>
        <v/>
      </c>
      <c r="AH50" s="407" t="str">
        <f t="shared" si="8"/>
        <v/>
      </c>
      <c r="AI50" s="407" t="str">
        <f t="shared" si="8"/>
        <v/>
      </c>
      <c r="AJ50" s="409" t="str">
        <f t="shared" si="8"/>
        <v/>
      </c>
      <c r="AK50" s="408" t="str">
        <f t="shared" si="8"/>
        <v/>
      </c>
      <c r="AL50" s="407" t="str">
        <f t="shared" si="8"/>
        <v/>
      </c>
      <c r="AM50" s="407" t="str">
        <f t="shared" si="8"/>
        <v/>
      </c>
      <c r="AN50" s="409" t="str">
        <f t="shared" si="8"/>
        <v/>
      </c>
      <c r="AO50" s="408" t="str">
        <f t="shared" si="8"/>
        <v/>
      </c>
      <c r="AP50" s="407" t="str">
        <f t="shared" si="8"/>
        <v/>
      </c>
      <c r="AQ50" s="407" t="str">
        <f t="shared" si="8"/>
        <v/>
      </c>
      <c r="AR50" s="409" t="str">
        <f t="shared" si="8"/>
        <v/>
      </c>
      <c r="AS50" s="408" t="str">
        <f t="shared" si="8"/>
        <v/>
      </c>
      <c r="AT50" s="407" t="str">
        <f t="shared" si="8"/>
        <v/>
      </c>
      <c r="AU50" s="407" t="str">
        <f t="shared" si="8"/>
        <v/>
      </c>
      <c r="AV50" s="409" t="str">
        <f t="shared" si="8"/>
        <v/>
      </c>
      <c r="AW50" s="408" t="str">
        <f t="shared" si="8"/>
        <v/>
      </c>
      <c r="AX50" s="407" t="str">
        <f t="shared" si="8"/>
        <v/>
      </c>
      <c r="AY50" s="407" t="str">
        <f t="shared" si="8"/>
        <v/>
      </c>
      <c r="AZ50" s="409" t="str">
        <f t="shared" si="8"/>
        <v/>
      </c>
      <c r="BA50" s="408" t="str">
        <f t="shared" si="8"/>
        <v/>
      </c>
      <c r="BB50" s="407" t="str">
        <f t="shared" si="8"/>
        <v/>
      </c>
      <c r="BC50" s="407" t="str">
        <f t="shared" si="8"/>
        <v/>
      </c>
      <c r="BD50" s="409" t="str">
        <f t="shared" si="8"/>
        <v/>
      </c>
      <c r="BE50" s="408" t="str">
        <f t="shared" si="8"/>
        <v/>
      </c>
      <c r="BF50" s="407" t="str">
        <f t="shared" si="8"/>
        <v/>
      </c>
      <c r="BG50" s="407" t="str">
        <f t="shared" si="8"/>
        <v/>
      </c>
      <c r="BH50" s="409" t="str">
        <f t="shared" si="8"/>
        <v/>
      </c>
      <c r="BI50" s="408" t="str">
        <f t="shared" si="8"/>
        <v/>
      </c>
      <c r="BJ50" s="407" t="str">
        <f t="shared" si="8"/>
        <v/>
      </c>
      <c r="BK50" s="407" t="str">
        <f t="shared" si="8"/>
        <v/>
      </c>
      <c r="BL50" s="409" t="str">
        <f t="shared" si="8"/>
        <v/>
      </c>
      <c r="BM50" s="408" t="str">
        <f t="shared" si="8"/>
        <v/>
      </c>
      <c r="BN50" s="407" t="str">
        <f t="shared" si="8"/>
        <v/>
      </c>
      <c r="BO50" s="407" t="str">
        <f t="shared" si="8"/>
        <v/>
      </c>
      <c r="BP50" s="409" t="str">
        <f t="shared" si="8"/>
        <v/>
      </c>
      <c r="BQ50" s="408" t="str">
        <f t="shared" ref="BQ50:EB50" si="9">IF(BQ$32="","",VLOOKUP(VALUE(BQ$32),学年表,2))</f>
        <v/>
      </c>
      <c r="BR50" s="407" t="str">
        <f t="shared" si="9"/>
        <v/>
      </c>
      <c r="BS50" s="407" t="str">
        <f t="shared" si="9"/>
        <v/>
      </c>
      <c r="BT50" s="409" t="str">
        <f t="shared" si="9"/>
        <v/>
      </c>
      <c r="BU50" s="408" t="str">
        <f t="shared" si="9"/>
        <v/>
      </c>
      <c r="BV50" s="407" t="str">
        <f t="shared" si="9"/>
        <v/>
      </c>
      <c r="BW50" s="407" t="str">
        <f t="shared" si="9"/>
        <v/>
      </c>
      <c r="BX50" s="409" t="str">
        <f t="shared" si="9"/>
        <v/>
      </c>
      <c r="BY50" s="408" t="str">
        <f t="shared" si="9"/>
        <v/>
      </c>
      <c r="BZ50" s="407" t="str">
        <f t="shared" si="9"/>
        <v/>
      </c>
      <c r="CA50" s="407" t="str">
        <f t="shared" si="9"/>
        <v/>
      </c>
      <c r="CB50" s="409" t="str">
        <f t="shared" si="9"/>
        <v/>
      </c>
      <c r="CC50" s="408" t="str">
        <f t="shared" si="9"/>
        <v/>
      </c>
      <c r="CD50" s="407" t="str">
        <f t="shared" si="9"/>
        <v/>
      </c>
      <c r="CE50" s="407" t="str">
        <f t="shared" si="9"/>
        <v/>
      </c>
      <c r="CF50" s="409" t="str">
        <f t="shared" si="9"/>
        <v/>
      </c>
      <c r="CG50" s="408" t="str">
        <f t="shared" si="9"/>
        <v/>
      </c>
      <c r="CH50" s="407" t="str">
        <f t="shared" si="9"/>
        <v/>
      </c>
      <c r="CI50" s="407" t="str">
        <f t="shared" si="9"/>
        <v/>
      </c>
      <c r="CJ50" s="409" t="str">
        <f t="shared" si="9"/>
        <v/>
      </c>
      <c r="CK50" s="408" t="str">
        <f t="shared" si="9"/>
        <v/>
      </c>
      <c r="CL50" s="407" t="str">
        <f t="shared" si="9"/>
        <v/>
      </c>
      <c r="CM50" s="407" t="str">
        <f t="shared" si="9"/>
        <v/>
      </c>
      <c r="CN50" s="409" t="str">
        <f t="shared" si="9"/>
        <v/>
      </c>
      <c r="CO50" s="408" t="str">
        <f t="shared" si="9"/>
        <v/>
      </c>
      <c r="CP50" s="407" t="str">
        <f t="shared" si="9"/>
        <v/>
      </c>
      <c r="CQ50" s="407" t="str">
        <f t="shared" si="9"/>
        <v/>
      </c>
      <c r="CR50" s="409" t="str">
        <f t="shared" si="9"/>
        <v/>
      </c>
      <c r="CS50" s="408" t="str">
        <f t="shared" si="9"/>
        <v/>
      </c>
      <c r="CT50" s="407" t="str">
        <f t="shared" si="9"/>
        <v/>
      </c>
      <c r="CU50" s="407" t="str">
        <f t="shared" si="9"/>
        <v/>
      </c>
      <c r="CV50" s="409" t="str">
        <f t="shared" si="9"/>
        <v/>
      </c>
      <c r="CW50" s="408" t="str">
        <f t="shared" si="9"/>
        <v/>
      </c>
      <c r="CX50" s="407" t="str">
        <f t="shared" si="9"/>
        <v/>
      </c>
      <c r="CY50" s="407" t="str">
        <f t="shared" si="9"/>
        <v/>
      </c>
      <c r="CZ50" s="409" t="str">
        <f t="shared" si="9"/>
        <v/>
      </c>
      <c r="DA50" s="408" t="str">
        <f t="shared" si="9"/>
        <v/>
      </c>
      <c r="DB50" s="407" t="str">
        <f t="shared" si="9"/>
        <v/>
      </c>
      <c r="DC50" s="407" t="str">
        <f t="shared" si="9"/>
        <v/>
      </c>
      <c r="DD50" s="409" t="str">
        <f t="shared" si="9"/>
        <v/>
      </c>
      <c r="DE50" s="408" t="str">
        <f t="shared" si="9"/>
        <v/>
      </c>
      <c r="DF50" s="407" t="str">
        <f t="shared" si="9"/>
        <v/>
      </c>
      <c r="DG50" s="407" t="str">
        <f t="shared" si="9"/>
        <v/>
      </c>
      <c r="DH50" s="409" t="str">
        <f t="shared" si="9"/>
        <v/>
      </c>
      <c r="DI50" s="408" t="str">
        <f t="shared" si="9"/>
        <v/>
      </c>
      <c r="DJ50" s="407" t="str">
        <f t="shared" si="9"/>
        <v/>
      </c>
      <c r="DK50" s="407" t="str">
        <f t="shared" si="9"/>
        <v/>
      </c>
      <c r="DL50" s="409" t="str">
        <f t="shared" si="9"/>
        <v/>
      </c>
      <c r="DM50" s="408" t="str">
        <f t="shared" si="9"/>
        <v/>
      </c>
      <c r="DN50" s="407" t="str">
        <f t="shared" si="9"/>
        <v/>
      </c>
      <c r="DO50" s="407" t="str">
        <f t="shared" si="9"/>
        <v/>
      </c>
      <c r="DP50" s="409" t="str">
        <f t="shared" si="9"/>
        <v/>
      </c>
      <c r="DQ50" s="408" t="str">
        <f t="shared" si="9"/>
        <v/>
      </c>
      <c r="DR50" s="407" t="str">
        <f t="shared" si="9"/>
        <v/>
      </c>
      <c r="DS50" s="407" t="str">
        <f t="shared" si="9"/>
        <v/>
      </c>
      <c r="DT50" s="409" t="str">
        <f t="shared" si="9"/>
        <v/>
      </c>
      <c r="DU50" s="408" t="str">
        <f t="shared" si="9"/>
        <v/>
      </c>
      <c r="DV50" s="407" t="str">
        <f t="shared" si="9"/>
        <v/>
      </c>
      <c r="DW50" s="407" t="str">
        <f t="shared" si="9"/>
        <v/>
      </c>
      <c r="DX50" s="409" t="str">
        <f t="shared" si="9"/>
        <v/>
      </c>
      <c r="DY50" s="408" t="str">
        <f t="shared" si="9"/>
        <v/>
      </c>
      <c r="DZ50" s="407" t="str">
        <f t="shared" si="9"/>
        <v/>
      </c>
      <c r="EA50" s="407" t="str">
        <f t="shared" si="9"/>
        <v/>
      </c>
      <c r="EB50" s="409" t="str">
        <f t="shared" si="9"/>
        <v/>
      </c>
      <c r="EC50" s="408" t="str">
        <f t="shared" ref="EC50:GN50" si="10">IF(EC$32="","",VLOOKUP(VALUE(EC$32),学年表,2))</f>
        <v/>
      </c>
      <c r="ED50" s="407" t="str">
        <f t="shared" si="10"/>
        <v/>
      </c>
      <c r="EE50" s="407" t="str">
        <f t="shared" si="10"/>
        <v/>
      </c>
      <c r="EF50" s="409" t="str">
        <f t="shared" si="10"/>
        <v/>
      </c>
      <c r="EG50" s="408" t="str">
        <f t="shared" si="10"/>
        <v/>
      </c>
      <c r="EH50" s="407" t="str">
        <f t="shared" si="10"/>
        <v/>
      </c>
      <c r="EI50" s="407" t="str">
        <f t="shared" si="10"/>
        <v/>
      </c>
      <c r="EJ50" s="409" t="str">
        <f t="shared" si="10"/>
        <v/>
      </c>
      <c r="EK50" s="408" t="str">
        <f t="shared" si="10"/>
        <v/>
      </c>
      <c r="EL50" s="407" t="str">
        <f t="shared" si="10"/>
        <v/>
      </c>
      <c r="EM50" s="407" t="str">
        <f t="shared" si="10"/>
        <v/>
      </c>
      <c r="EN50" s="409" t="str">
        <f t="shared" si="10"/>
        <v/>
      </c>
      <c r="EO50" s="408" t="str">
        <f t="shared" si="10"/>
        <v/>
      </c>
      <c r="EP50" s="407" t="str">
        <f t="shared" si="10"/>
        <v/>
      </c>
      <c r="EQ50" s="407" t="str">
        <f t="shared" si="10"/>
        <v/>
      </c>
      <c r="ER50" s="409" t="str">
        <f t="shared" si="10"/>
        <v/>
      </c>
      <c r="ES50" s="408" t="str">
        <f t="shared" si="10"/>
        <v/>
      </c>
      <c r="ET50" s="407" t="str">
        <f t="shared" si="10"/>
        <v/>
      </c>
      <c r="EU50" s="407" t="str">
        <f t="shared" si="10"/>
        <v/>
      </c>
      <c r="EV50" s="409" t="str">
        <f t="shared" si="10"/>
        <v/>
      </c>
      <c r="EW50" s="408" t="str">
        <f t="shared" si="10"/>
        <v/>
      </c>
      <c r="EX50" s="407" t="str">
        <f t="shared" si="10"/>
        <v/>
      </c>
      <c r="EY50" s="407" t="str">
        <f t="shared" si="10"/>
        <v/>
      </c>
      <c r="EZ50" s="409" t="str">
        <f t="shared" si="10"/>
        <v/>
      </c>
      <c r="FA50" s="408" t="str">
        <f t="shared" si="10"/>
        <v/>
      </c>
      <c r="FB50" s="407" t="str">
        <f t="shared" si="10"/>
        <v/>
      </c>
      <c r="FC50" s="407" t="str">
        <f t="shared" si="10"/>
        <v/>
      </c>
      <c r="FD50" s="409" t="str">
        <f t="shared" si="10"/>
        <v/>
      </c>
      <c r="FE50" s="408" t="str">
        <f t="shared" si="10"/>
        <v/>
      </c>
      <c r="FF50" s="407" t="str">
        <f t="shared" si="10"/>
        <v/>
      </c>
      <c r="FG50" s="407" t="str">
        <f t="shared" si="10"/>
        <v/>
      </c>
      <c r="FH50" s="409" t="str">
        <f t="shared" si="10"/>
        <v/>
      </c>
      <c r="FI50" s="408" t="str">
        <f t="shared" si="10"/>
        <v/>
      </c>
      <c r="FJ50" s="407" t="str">
        <f t="shared" si="10"/>
        <v/>
      </c>
      <c r="FK50" s="407" t="str">
        <f t="shared" si="10"/>
        <v/>
      </c>
      <c r="FL50" s="409" t="str">
        <f t="shared" si="10"/>
        <v/>
      </c>
      <c r="FM50" s="408" t="str">
        <f t="shared" si="10"/>
        <v/>
      </c>
      <c r="FN50" s="407" t="str">
        <f t="shared" si="10"/>
        <v/>
      </c>
      <c r="FO50" s="407" t="str">
        <f t="shared" si="10"/>
        <v/>
      </c>
      <c r="FP50" s="409" t="str">
        <f t="shared" si="10"/>
        <v/>
      </c>
      <c r="FQ50" s="408" t="str">
        <f t="shared" si="10"/>
        <v/>
      </c>
      <c r="FR50" s="407" t="str">
        <f t="shared" si="10"/>
        <v/>
      </c>
      <c r="FS50" s="407" t="str">
        <f t="shared" si="10"/>
        <v/>
      </c>
      <c r="FT50" s="409" t="str">
        <f t="shared" si="10"/>
        <v/>
      </c>
      <c r="FU50" s="408" t="str">
        <f t="shared" si="10"/>
        <v/>
      </c>
      <c r="FV50" s="407" t="str">
        <f t="shared" si="10"/>
        <v/>
      </c>
      <c r="FW50" s="407" t="str">
        <f t="shared" si="10"/>
        <v/>
      </c>
      <c r="FX50" s="409" t="str">
        <f t="shared" si="10"/>
        <v/>
      </c>
      <c r="FY50" s="408" t="str">
        <f t="shared" si="10"/>
        <v/>
      </c>
      <c r="FZ50" s="407" t="str">
        <f t="shared" si="10"/>
        <v/>
      </c>
      <c r="GA50" s="407" t="str">
        <f t="shared" si="10"/>
        <v/>
      </c>
      <c r="GB50" s="409" t="str">
        <f t="shared" si="10"/>
        <v/>
      </c>
      <c r="GC50" s="408" t="str">
        <f t="shared" si="10"/>
        <v/>
      </c>
      <c r="GD50" s="407" t="str">
        <f t="shared" si="10"/>
        <v/>
      </c>
      <c r="GE50" s="407" t="str">
        <f t="shared" si="10"/>
        <v/>
      </c>
      <c r="GF50" s="409" t="str">
        <f t="shared" si="10"/>
        <v/>
      </c>
      <c r="GG50" s="408" t="str">
        <f t="shared" si="10"/>
        <v/>
      </c>
      <c r="GH50" s="407" t="str">
        <f t="shared" si="10"/>
        <v/>
      </c>
      <c r="GI50" s="407" t="str">
        <f t="shared" si="10"/>
        <v/>
      </c>
      <c r="GJ50" s="409" t="str">
        <f t="shared" si="10"/>
        <v/>
      </c>
      <c r="GK50" s="408" t="str">
        <f t="shared" si="10"/>
        <v/>
      </c>
      <c r="GL50" s="407" t="str">
        <f t="shared" si="10"/>
        <v/>
      </c>
      <c r="GM50" s="407" t="str">
        <f t="shared" si="10"/>
        <v/>
      </c>
      <c r="GN50" s="409" t="str">
        <f t="shared" si="10"/>
        <v/>
      </c>
      <c r="GO50" s="408" t="str">
        <f t="shared" ref="GO50:IR50" si="11">IF(GO$32="","",VLOOKUP(VALUE(GO$32),学年表,2))</f>
        <v/>
      </c>
      <c r="GP50" s="407" t="str">
        <f t="shared" si="11"/>
        <v/>
      </c>
      <c r="GQ50" s="407" t="str">
        <f t="shared" si="11"/>
        <v/>
      </c>
      <c r="GR50" s="409" t="str">
        <f t="shared" si="11"/>
        <v/>
      </c>
      <c r="GS50" s="408" t="str">
        <f t="shared" si="11"/>
        <v/>
      </c>
      <c r="GT50" s="407" t="str">
        <f t="shared" si="11"/>
        <v/>
      </c>
      <c r="GU50" s="407" t="str">
        <f t="shared" si="11"/>
        <v/>
      </c>
      <c r="GV50" s="409" t="str">
        <f t="shared" si="11"/>
        <v/>
      </c>
      <c r="GW50" s="408" t="str">
        <f t="shared" si="11"/>
        <v/>
      </c>
      <c r="GX50" s="407" t="str">
        <f t="shared" si="11"/>
        <v/>
      </c>
      <c r="GY50" s="407" t="str">
        <f t="shared" si="11"/>
        <v/>
      </c>
      <c r="GZ50" s="409" t="str">
        <f t="shared" si="11"/>
        <v/>
      </c>
      <c r="HA50" s="408" t="str">
        <f t="shared" si="11"/>
        <v/>
      </c>
      <c r="HB50" s="407" t="str">
        <f t="shared" si="11"/>
        <v/>
      </c>
      <c r="HC50" s="407" t="str">
        <f t="shared" si="11"/>
        <v/>
      </c>
      <c r="HD50" s="409" t="str">
        <f t="shared" si="11"/>
        <v/>
      </c>
      <c r="HE50" s="408" t="str">
        <f t="shared" si="11"/>
        <v/>
      </c>
      <c r="HF50" s="407" t="str">
        <f t="shared" si="11"/>
        <v/>
      </c>
      <c r="HG50" s="407" t="str">
        <f t="shared" si="11"/>
        <v/>
      </c>
      <c r="HH50" s="409" t="str">
        <f t="shared" si="11"/>
        <v/>
      </c>
      <c r="HI50" s="408" t="str">
        <f t="shared" si="11"/>
        <v/>
      </c>
      <c r="HJ50" s="407" t="str">
        <f t="shared" si="11"/>
        <v/>
      </c>
      <c r="HK50" s="407" t="str">
        <f t="shared" si="11"/>
        <v/>
      </c>
      <c r="HL50" s="409" t="str">
        <f t="shared" si="11"/>
        <v/>
      </c>
      <c r="HM50" s="408" t="str">
        <f t="shared" si="11"/>
        <v/>
      </c>
      <c r="HN50" s="407" t="str">
        <f t="shared" si="11"/>
        <v/>
      </c>
      <c r="HO50" s="407" t="str">
        <f t="shared" si="11"/>
        <v/>
      </c>
      <c r="HP50" s="409" t="str">
        <f t="shared" si="11"/>
        <v/>
      </c>
      <c r="HQ50" s="408" t="str">
        <f t="shared" si="11"/>
        <v/>
      </c>
      <c r="HR50" s="407" t="str">
        <f t="shared" si="11"/>
        <v/>
      </c>
      <c r="HS50" s="407" t="str">
        <f t="shared" si="11"/>
        <v/>
      </c>
      <c r="HT50" s="409" t="str">
        <f t="shared" si="11"/>
        <v/>
      </c>
      <c r="HU50" s="408" t="str">
        <f t="shared" si="11"/>
        <v/>
      </c>
      <c r="HV50" s="407" t="str">
        <f t="shared" si="11"/>
        <v/>
      </c>
      <c r="HW50" s="407" t="str">
        <f t="shared" si="11"/>
        <v/>
      </c>
      <c r="HX50" s="409" t="str">
        <f t="shared" si="11"/>
        <v/>
      </c>
      <c r="HY50" s="408" t="str">
        <f t="shared" si="11"/>
        <v/>
      </c>
      <c r="HZ50" s="407" t="str">
        <f t="shared" si="11"/>
        <v/>
      </c>
      <c r="IA50" s="407" t="str">
        <f t="shared" si="11"/>
        <v/>
      </c>
      <c r="IB50" s="409" t="str">
        <f t="shared" si="11"/>
        <v/>
      </c>
      <c r="IC50" s="408" t="str">
        <f t="shared" si="11"/>
        <v/>
      </c>
      <c r="ID50" s="407" t="str">
        <f t="shared" si="11"/>
        <v/>
      </c>
      <c r="IE50" s="407" t="str">
        <f t="shared" si="11"/>
        <v/>
      </c>
      <c r="IF50" s="409" t="str">
        <f t="shared" si="11"/>
        <v/>
      </c>
      <c r="IG50" s="408" t="str">
        <f t="shared" si="11"/>
        <v/>
      </c>
      <c r="IH50" s="407" t="str">
        <f t="shared" si="11"/>
        <v/>
      </c>
      <c r="II50" s="407" t="str">
        <f t="shared" si="11"/>
        <v/>
      </c>
      <c r="IJ50" s="409" t="str">
        <f t="shared" si="11"/>
        <v/>
      </c>
      <c r="IK50" s="408" t="str">
        <f t="shared" si="11"/>
        <v/>
      </c>
      <c r="IL50" s="407" t="str">
        <f t="shared" si="11"/>
        <v/>
      </c>
      <c r="IM50" s="407" t="str">
        <f t="shared" si="11"/>
        <v/>
      </c>
      <c r="IN50" s="409" t="str">
        <f t="shared" si="11"/>
        <v/>
      </c>
      <c r="IO50" s="408" t="str">
        <f t="shared" si="11"/>
        <v/>
      </c>
      <c r="IP50" s="407" t="str">
        <f t="shared" si="11"/>
        <v/>
      </c>
      <c r="IQ50" s="407" t="str">
        <f t="shared" si="11"/>
        <v/>
      </c>
      <c r="IR50" s="409" t="str">
        <f t="shared" si="11"/>
        <v/>
      </c>
    </row>
    <row r="51" spans="1:252" ht="22.5" customHeight="1">
      <c r="A51" s="101">
        <v>18</v>
      </c>
      <c r="B51" s="504"/>
      <c r="C51" s="102" t="s">
        <v>0</v>
      </c>
      <c r="D51" s="103" t="s">
        <v>91</v>
      </c>
      <c r="E51" s="145" t="str">
        <f t="shared" ref="E51:BP51" si="12">IF(E$49="","",VLOOKUP(VALUE(E$49),マスターズ,2))</f>
        <v/>
      </c>
      <c r="F51" s="28" t="str">
        <f t="shared" si="12"/>
        <v/>
      </c>
      <c r="G51" s="28" t="str">
        <f t="shared" si="12"/>
        <v/>
      </c>
      <c r="H51" s="146" t="str">
        <f t="shared" si="12"/>
        <v/>
      </c>
      <c r="I51" s="145" t="str">
        <f t="shared" si="12"/>
        <v/>
      </c>
      <c r="J51" s="28" t="str">
        <f t="shared" si="12"/>
        <v/>
      </c>
      <c r="K51" s="28" t="str">
        <f t="shared" si="12"/>
        <v/>
      </c>
      <c r="L51" s="146" t="str">
        <f t="shared" si="12"/>
        <v/>
      </c>
      <c r="M51" s="145" t="str">
        <f t="shared" si="12"/>
        <v/>
      </c>
      <c r="N51" s="28" t="str">
        <f t="shared" si="12"/>
        <v/>
      </c>
      <c r="O51" s="28" t="str">
        <f t="shared" si="12"/>
        <v/>
      </c>
      <c r="P51" s="146" t="str">
        <f t="shared" si="12"/>
        <v/>
      </c>
      <c r="Q51" s="145" t="str">
        <f t="shared" si="12"/>
        <v/>
      </c>
      <c r="R51" s="28" t="str">
        <f t="shared" si="12"/>
        <v/>
      </c>
      <c r="S51" s="28" t="str">
        <f t="shared" si="12"/>
        <v/>
      </c>
      <c r="T51" s="146" t="str">
        <f t="shared" si="12"/>
        <v/>
      </c>
      <c r="U51" s="145" t="str">
        <f t="shared" si="12"/>
        <v/>
      </c>
      <c r="V51" s="28" t="str">
        <f t="shared" si="12"/>
        <v/>
      </c>
      <c r="W51" s="28" t="str">
        <f t="shared" si="12"/>
        <v/>
      </c>
      <c r="X51" s="146" t="str">
        <f t="shared" si="12"/>
        <v/>
      </c>
      <c r="Y51" s="145" t="str">
        <f t="shared" si="12"/>
        <v/>
      </c>
      <c r="Z51" s="28" t="str">
        <f t="shared" si="12"/>
        <v/>
      </c>
      <c r="AA51" s="28" t="str">
        <f t="shared" si="12"/>
        <v/>
      </c>
      <c r="AB51" s="146" t="str">
        <f t="shared" si="12"/>
        <v/>
      </c>
      <c r="AC51" s="145" t="str">
        <f t="shared" si="12"/>
        <v/>
      </c>
      <c r="AD51" s="28" t="str">
        <f t="shared" si="12"/>
        <v/>
      </c>
      <c r="AE51" s="28" t="str">
        <f t="shared" si="12"/>
        <v/>
      </c>
      <c r="AF51" s="146" t="str">
        <f t="shared" si="12"/>
        <v/>
      </c>
      <c r="AG51" s="145" t="str">
        <f t="shared" si="12"/>
        <v/>
      </c>
      <c r="AH51" s="28" t="str">
        <f t="shared" si="12"/>
        <v/>
      </c>
      <c r="AI51" s="28" t="str">
        <f t="shared" si="12"/>
        <v/>
      </c>
      <c r="AJ51" s="146" t="str">
        <f t="shared" si="12"/>
        <v/>
      </c>
      <c r="AK51" s="145" t="str">
        <f t="shared" si="12"/>
        <v/>
      </c>
      <c r="AL51" s="28" t="str">
        <f t="shared" si="12"/>
        <v/>
      </c>
      <c r="AM51" s="28" t="str">
        <f t="shared" si="12"/>
        <v/>
      </c>
      <c r="AN51" s="146" t="str">
        <f t="shared" si="12"/>
        <v/>
      </c>
      <c r="AO51" s="145" t="str">
        <f t="shared" si="12"/>
        <v/>
      </c>
      <c r="AP51" s="28" t="str">
        <f t="shared" si="12"/>
        <v/>
      </c>
      <c r="AQ51" s="28" t="str">
        <f t="shared" si="12"/>
        <v/>
      </c>
      <c r="AR51" s="146" t="str">
        <f t="shared" si="12"/>
        <v/>
      </c>
      <c r="AS51" s="145" t="str">
        <f t="shared" si="12"/>
        <v/>
      </c>
      <c r="AT51" s="28" t="str">
        <f t="shared" si="12"/>
        <v/>
      </c>
      <c r="AU51" s="28" t="str">
        <f t="shared" si="12"/>
        <v/>
      </c>
      <c r="AV51" s="146" t="str">
        <f t="shared" si="12"/>
        <v/>
      </c>
      <c r="AW51" s="145" t="str">
        <f t="shared" si="12"/>
        <v/>
      </c>
      <c r="AX51" s="28" t="str">
        <f t="shared" si="12"/>
        <v/>
      </c>
      <c r="AY51" s="28" t="str">
        <f t="shared" si="12"/>
        <v/>
      </c>
      <c r="AZ51" s="146" t="str">
        <f t="shared" si="12"/>
        <v/>
      </c>
      <c r="BA51" s="145" t="str">
        <f t="shared" si="12"/>
        <v/>
      </c>
      <c r="BB51" s="28" t="str">
        <f t="shared" si="12"/>
        <v/>
      </c>
      <c r="BC51" s="28" t="str">
        <f t="shared" si="12"/>
        <v/>
      </c>
      <c r="BD51" s="146" t="str">
        <f t="shared" si="12"/>
        <v/>
      </c>
      <c r="BE51" s="145" t="str">
        <f t="shared" si="12"/>
        <v/>
      </c>
      <c r="BF51" s="28" t="str">
        <f t="shared" si="12"/>
        <v/>
      </c>
      <c r="BG51" s="28" t="str">
        <f t="shared" si="12"/>
        <v/>
      </c>
      <c r="BH51" s="146" t="str">
        <f t="shared" si="12"/>
        <v/>
      </c>
      <c r="BI51" s="145" t="str">
        <f t="shared" si="12"/>
        <v/>
      </c>
      <c r="BJ51" s="28" t="str">
        <f t="shared" si="12"/>
        <v/>
      </c>
      <c r="BK51" s="28" t="str">
        <f t="shared" si="12"/>
        <v/>
      </c>
      <c r="BL51" s="146" t="str">
        <f t="shared" si="12"/>
        <v/>
      </c>
      <c r="BM51" s="145" t="str">
        <f t="shared" si="12"/>
        <v/>
      </c>
      <c r="BN51" s="28" t="str">
        <f t="shared" si="12"/>
        <v/>
      </c>
      <c r="BO51" s="28" t="str">
        <f t="shared" si="12"/>
        <v/>
      </c>
      <c r="BP51" s="146" t="str">
        <f t="shared" si="12"/>
        <v/>
      </c>
      <c r="BQ51" s="145" t="str">
        <f t="shared" ref="BQ51:EB51" si="13">IF(BQ$49="","",VLOOKUP(VALUE(BQ$49),マスターズ,2))</f>
        <v/>
      </c>
      <c r="BR51" s="28" t="str">
        <f t="shared" si="13"/>
        <v/>
      </c>
      <c r="BS51" s="28" t="str">
        <f t="shared" si="13"/>
        <v/>
      </c>
      <c r="BT51" s="146" t="str">
        <f t="shared" si="13"/>
        <v/>
      </c>
      <c r="BU51" s="145" t="str">
        <f t="shared" si="13"/>
        <v/>
      </c>
      <c r="BV51" s="28" t="str">
        <f t="shared" si="13"/>
        <v/>
      </c>
      <c r="BW51" s="28" t="str">
        <f t="shared" si="13"/>
        <v/>
      </c>
      <c r="BX51" s="146" t="str">
        <f t="shared" si="13"/>
        <v/>
      </c>
      <c r="BY51" s="145" t="str">
        <f t="shared" si="13"/>
        <v/>
      </c>
      <c r="BZ51" s="28" t="str">
        <f t="shared" si="13"/>
        <v/>
      </c>
      <c r="CA51" s="28" t="str">
        <f t="shared" si="13"/>
        <v/>
      </c>
      <c r="CB51" s="146" t="str">
        <f t="shared" si="13"/>
        <v/>
      </c>
      <c r="CC51" s="145" t="str">
        <f t="shared" si="13"/>
        <v/>
      </c>
      <c r="CD51" s="28" t="str">
        <f t="shared" si="13"/>
        <v/>
      </c>
      <c r="CE51" s="28" t="str">
        <f t="shared" si="13"/>
        <v/>
      </c>
      <c r="CF51" s="146" t="str">
        <f t="shared" si="13"/>
        <v/>
      </c>
      <c r="CG51" s="145" t="str">
        <f t="shared" si="13"/>
        <v/>
      </c>
      <c r="CH51" s="28" t="str">
        <f t="shared" si="13"/>
        <v/>
      </c>
      <c r="CI51" s="28" t="str">
        <f t="shared" si="13"/>
        <v/>
      </c>
      <c r="CJ51" s="146" t="str">
        <f t="shared" si="13"/>
        <v/>
      </c>
      <c r="CK51" s="145" t="str">
        <f t="shared" si="13"/>
        <v/>
      </c>
      <c r="CL51" s="28" t="str">
        <f t="shared" si="13"/>
        <v/>
      </c>
      <c r="CM51" s="28" t="str">
        <f t="shared" si="13"/>
        <v/>
      </c>
      <c r="CN51" s="146" t="str">
        <f t="shared" si="13"/>
        <v/>
      </c>
      <c r="CO51" s="145" t="str">
        <f t="shared" si="13"/>
        <v/>
      </c>
      <c r="CP51" s="28" t="str">
        <f t="shared" si="13"/>
        <v/>
      </c>
      <c r="CQ51" s="28" t="str">
        <f t="shared" si="13"/>
        <v/>
      </c>
      <c r="CR51" s="146" t="str">
        <f t="shared" si="13"/>
        <v/>
      </c>
      <c r="CS51" s="145" t="str">
        <f t="shared" si="13"/>
        <v/>
      </c>
      <c r="CT51" s="28" t="str">
        <f t="shared" si="13"/>
        <v/>
      </c>
      <c r="CU51" s="28" t="str">
        <f t="shared" si="13"/>
        <v/>
      </c>
      <c r="CV51" s="146" t="str">
        <f t="shared" si="13"/>
        <v/>
      </c>
      <c r="CW51" s="145" t="str">
        <f t="shared" si="13"/>
        <v/>
      </c>
      <c r="CX51" s="28" t="str">
        <f t="shared" si="13"/>
        <v/>
      </c>
      <c r="CY51" s="28" t="str">
        <f t="shared" si="13"/>
        <v/>
      </c>
      <c r="CZ51" s="146" t="str">
        <f t="shared" si="13"/>
        <v/>
      </c>
      <c r="DA51" s="145" t="str">
        <f t="shared" si="13"/>
        <v/>
      </c>
      <c r="DB51" s="28" t="str">
        <f t="shared" si="13"/>
        <v/>
      </c>
      <c r="DC51" s="28" t="str">
        <f t="shared" si="13"/>
        <v/>
      </c>
      <c r="DD51" s="146" t="str">
        <f t="shared" si="13"/>
        <v/>
      </c>
      <c r="DE51" s="145" t="str">
        <f t="shared" si="13"/>
        <v/>
      </c>
      <c r="DF51" s="28" t="str">
        <f t="shared" si="13"/>
        <v/>
      </c>
      <c r="DG51" s="28" t="str">
        <f t="shared" si="13"/>
        <v/>
      </c>
      <c r="DH51" s="146" t="str">
        <f t="shared" si="13"/>
        <v/>
      </c>
      <c r="DI51" s="145" t="str">
        <f t="shared" si="13"/>
        <v/>
      </c>
      <c r="DJ51" s="28" t="str">
        <f t="shared" si="13"/>
        <v/>
      </c>
      <c r="DK51" s="28" t="str">
        <f t="shared" si="13"/>
        <v/>
      </c>
      <c r="DL51" s="146" t="str">
        <f t="shared" si="13"/>
        <v/>
      </c>
      <c r="DM51" s="145" t="str">
        <f t="shared" si="13"/>
        <v/>
      </c>
      <c r="DN51" s="28" t="str">
        <f t="shared" si="13"/>
        <v/>
      </c>
      <c r="DO51" s="28" t="str">
        <f t="shared" si="13"/>
        <v/>
      </c>
      <c r="DP51" s="146" t="str">
        <f t="shared" si="13"/>
        <v/>
      </c>
      <c r="DQ51" s="145" t="str">
        <f t="shared" si="13"/>
        <v/>
      </c>
      <c r="DR51" s="28" t="str">
        <f t="shared" si="13"/>
        <v/>
      </c>
      <c r="DS51" s="28" t="str">
        <f t="shared" si="13"/>
        <v/>
      </c>
      <c r="DT51" s="146" t="str">
        <f t="shared" si="13"/>
        <v/>
      </c>
      <c r="DU51" s="145" t="str">
        <f t="shared" si="13"/>
        <v/>
      </c>
      <c r="DV51" s="28" t="str">
        <f t="shared" si="13"/>
        <v/>
      </c>
      <c r="DW51" s="28" t="str">
        <f t="shared" si="13"/>
        <v/>
      </c>
      <c r="DX51" s="146" t="str">
        <f t="shared" si="13"/>
        <v/>
      </c>
      <c r="DY51" s="145" t="str">
        <f t="shared" si="13"/>
        <v/>
      </c>
      <c r="DZ51" s="28" t="str">
        <f t="shared" si="13"/>
        <v/>
      </c>
      <c r="EA51" s="28" t="str">
        <f t="shared" si="13"/>
        <v/>
      </c>
      <c r="EB51" s="146" t="str">
        <f t="shared" si="13"/>
        <v/>
      </c>
      <c r="EC51" s="145" t="str">
        <f t="shared" ref="EC51:GN51" si="14">IF(EC$49="","",VLOOKUP(VALUE(EC$49),マスターズ,2))</f>
        <v/>
      </c>
      <c r="ED51" s="28" t="str">
        <f t="shared" si="14"/>
        <v/>
      </c>
      <c r="EE51" s="28" t="str">
        <f t="shared" si="14"/>
        <v/>
      </c>
      <c r="EF51" s="146" t="str">
        <f t="shared" si="14"/>
        <v/>
      </c>
      <c r="EG51" s="145" t="str">
        <f t="shared" si="14"/>
        <v/>
      </c>
      <c r="EH51" s="28" t="str">
        <f t="shared" si="14"/>
        <v/>
      </c>
      <c r="EI51" s="28" t="str">
        <f t="shared" si="14"/>
        <v/>
      </c>
      <c r="EJ51" s="146" t="str">
        <f t="shared" si="14"/>
        <v/>
      </c>
      <c r="EK51" s="145" t="str">
        <f t="shared" si="14"/>
        <v/>
      </c>
      <c r="EL51" s="28" t="str">
        <f t="shared" si="14"/>
        <v/>
      </c>
      <c r="EM51" s="28" t="str">
        <f t="shared" si="14"/>
        <v/>
      </c>
      <c r="EN51" s="146" t="str">
        <f t="shared" si="14"/>
        <v/>
      </c>
      <c r="EO51" s="145" t="str">
        <f t="shared" si="14"/>
        <v/>
      </c>
      <c r="EP51" s="28" t="str">
        <f t="shared" si="14"/>
        <v/>
      </c>
      <c r="EQ51" s="28" t="str">
        <f t="shared" si="14"/>
        <v/>
      </c>
      <c r="ER51" s="146" t="str">
        <f t="shared" si="14"/>
        <v/>
      </c>
      <c r="ES51" s="145" t="str">
        <f t="shared" si="14"/>
        <v/>
      </c>
      <c r="ET51" s="28" t="str">
        <f t="shared" si="14"/>
        <v/>
      </c>
      <c r="EU51" s="28" t="str">
        <f t="shared" si="14"/>
        <v/>
      </c>
      <c r="EV51" s="146" t="str">
        <f t="shared" si="14"/>
        <v/>
      </c>
      <c r="EW51" s="145" t="str">
        <f t="shared" si="14"/>
        <v/>
      </c>
      <c r="EX51" s="28" t="str">
        <f t="shared" si="14"/>
        <v/>
      </c>
      <c r="EY51" s="28" t="str">
        <f t="shared" si="14"/>
        <v/>
      </c>
      <c r="EZ51" s="146" t="str">
        <f t="shared" si="14"/>
        <v/>
      </c>
      <c r="FA51" s="145" t="str">
        <f t="shared" si="14"/>
        <v/>
      </c>
      <c r="FB51" s="28" t="str">
        <f t="shared" si="14"/>
        <v/>
      </c>
      <c r="FC51" s="28" t="str">
        <f t="shared" si="14"/>
        <v/>
      </c>
      <c r="FD51" s="146" t="str">
        <f t="shared" si="14"/>
        <v/>
      </c>
      <c r="FE51" s="145" t="str">
        <f t="shared" si="14"/>
        <v/>
      </c>
      <c r="FF51" s="28" t="str">
        <f t="shared" si="14"/>
        <v/>
      </c>
      <c r="FG51" s="28" t="str">
        <f t="shared" si="14"/>
        <v/>
      </c>
      <c r="FH51" s="146" t="str">
        <f t="shared" si="14"/>
        <v/>
      </c>
      <c r="FI51" s="145" t="str">
        <f t="shared" si="14"/>
        <v/>
      </c>
      <c r="FJ51" s="28" t="str">
        <f t="shared" si="14"/>
        <v/>
      </c>
      <c r="FK51" s="28" t="str">
        <f t="shared" si="14"/>
        <v/>
      </c>
      <c r="FL51" s="146" t="str">
        <f t="shared" si="14"/>
        <v/>
      </c>
      <c r="FM51" s="145" t="str">
        <f t="shared" si="14"/>
        <v/>
      </c>
      <c r="FN51" s="28" t="str">
        <f t="shared" si="14"/>
        <v/>
      </c>
      <c r="FO51" s="28" t="str">
        <f t="shared" si="14"/>
        <v/>
      </c>
      <c r="FP51" s="146" t="str">
        <f t="shared" si="14"/>
        <v/>
      </c>
      <c r="FQ51" s="145" t="str">
        <f t="shared" si="14"/>
        <v/>
      </c>
      <c r="FR51" s="28" t="str">
        <f t="shared" si="14"/>
        <v/>
      </c>
      <c r="FS51" s="28" t="str">
        <f t="shared" si="14"/>
        <v/>
      </c>
      <c r="FT51" s="146" t="str">
        <f t="shared" si="14"/>
        <v/>
      </c>
      <c r="FU51" s="145" t="str">
        <f t="shared" si="14"/>
        <v/>
      </c>
      <c r="FV51" s="28" t="str">
        <f t="shared" si="14"/>
        <v/>
      </c>
      <c r="FW51" s="28" t="str">
        <f t="shared" si="14"/>
        <v/>
      </c>
      <c r="FX51" s="146" t="str">
        <f t="shared" si="14"/>
        <v/>
      </c>
      <c r="FY51" s="145" t="str">
        <f t="shared" si="14"/>
        <v/>
      </c>
      <c r="FZ51" s="28" t="str">
        <f t="shared" si="14"/>
        <v/>
      </c>
      <c r="GA51" s="28" t="str">
        <f t="shared" si="14"/>
        <v/>
      </c>
      <c r="GB51" s="146" t="str">
        <f t="shared" si="14"/>
        <v/>
      </c>
      <c r="GC51" s="145" t="str">
        <f t="shared" si="14"/>
        <v/>
      </c>
      <c r="GD51" s="28" t="str">
        <f t="shared" si="14"/>
        <v/>
      </c>
      <c r="GE51" s="28" t="str">
        <f t="shared" si="14"/>
        <v/>
      </c>
      <c r="GF51" s="146" t="str">
        <f t="shared" si="14"/>
        <v/>
      </c>
      <c r="GG51" s="145" t="str">
        <f t="shared" si="14"/>
        <v/>
      </c>
      <c r="GH51" s="28" t="str">
        <f t="shared" si="14"/>
        <v/>
      </c>
      <c r="GI51" s="28" t="str">
        <f t="shared" si="14"/>
        <v/>
      </c>
      <c r="GJ51" s="146" t="str">
        <f t="shared" si="14"/>
        <v/>
      </c>
      <c r="GK51" s="145" t="str">
        <f t="shared" si="14"/>
        <v/>
      </c>
      <c r="GL51" s="28" t="str">
        <f t="shared" si="14"/>
        <v/>
      </c>
      <c r="GM51" s="28" t="str">
        <f t="shared" si="14"/>
        <v/>
      </c>
      <c r="GN51" s="146" t="str">
        <f t="shared" si="14"/>
        <v/>
      </c>
      <c r="GO51" s="145" t="str">
        <f t="shared" ref="GO51:IR51" si="15">IF(GO$49="","",VLOOKUP(VALUE(GO$49),マスターズ,2))</f>
        <v/>
      </c>
      <c r="GP51" s="28" t="str">
        <f t="shared" si="15"/>
        <v/>
      </c>
      <c r="GQ51" s="28" t="str">
        <f t="shared" si="15"/>
        <v/>
      </c>
      <c r="GR51" s="146" t="str">
        <f t="shared" si="15"/>
        <v/>
      </c>
      <c r="GS51" s="145" t="str">
        <f t="shared" si="15"/>
        <v/>
      </c>
      <c r="GT51" s="28" t="str">
        <f t="shared" si="15"/>
        <v/>
      </c>
      <c r="GU51" s="28" t="str">
        <f t="shared" si="15"/>
        <v/>
      </c>
      <c r="GV51" s="146" t="str">
        <f t="shared" si="15"/>
        <v/>
      </c>
      <c r="GW51" s="145" t="str">
        <f t="shared" si="15"/>
        <v/>
      </c>
      <c r="GX51" s="28" t="str">
        <f t="shared" si="15"/>
        <v/>
      </c>
      <c r="GY51" s="28" t="str">
        <f t="shared" si="15"/>
        <v/>
      </c>
      <c r="GZ51" s="146" t="str">
        <f t="shared" si="15"/>
        <v/>
      </c>
      <c r="HA51" s="145" t="str">
        <f t="shared" si="15"/>
        <v/>
      </c>
      <c r="HB51" s="28" t="str">
        <f t="shared" si="15"/>
        <v/>
      </c>
      <c r="HC51" s="28" t="str">
        <f t="shared" si="15"/>
        <v/>
      </c>
      <c r="HD51" s="146" t="str">
        <f t="shared" si="15"/>
        <v/>
      </c>
      <c r="HE51" s="145" t="str">
        <f t="shared" si="15"/>
        <v/>
      </c>
      <c r="HF51" s="28" t="str">
        <f t="shared" si="15"/>
        <v/>
      </c>
      <c r="HG51" s="28" t="str">
        <f t="shared" si="15"/>
        <v/>
      </c>
      <c r="HH51" s="146" t="str">
        <f t="shared" si="15"/>
        <v/>
      </c>
      <c r="HI51" s="145" t="str">
        <f t="shared" si="15"/>
        <v/>
      </c>
      <c r="HJ51" s="28" t="str">
        <f t="shared" si="15"/>
        <v/>
      </c>
      <c r="HK51" s="28" t="str">
        <f t="shared" si="15"/>
        <v/>
      </c>
      <c r="HL51" s="146" t="str">
        <f t="shared" si="15"/>
        <v/>
      </c>
      <c r="HM51" s="145" t="str">
        <f t="shared" si="15"/>
        <v/>
      </c>
      <c r="HN51" s="28" t="str">
        <f t="shared" si="15"/>
        <v/>
      </c>
      <c r="HO51" s="28" t="str">
        <f t="shared" si="15"/>
        <v/>
      </c>
      <c r="HP51" s="146" t="str">
        <f t="shared" si="15"/>
        <v/>
      </c>
      <c r="HQ51" s="145" t="str">
        <f t="shared" si="15"/>
        <v/>
      </c>
      <c r="HR51" s="28" t="str">
        <f t="shared" si="15"/>
        <v/>
      </c>
      <c r="HS51" s="28" t="str">
        <f t="shared" si="15"/>
        <v/>
      </c>
      <c r="HT51" s="146" t="str">
        <f t="shared" si="15"/>
        <v/>
      </c>
      <c r="HU51" s="145" t="str">
        <f t="shared" si="15"/>
        <v/>
      </c>
      <c r="HV51" s="28" t="str">
        <f t="shared" si="15"/>
        <v/>
      </c>
      <c r="HW51" s="28" t="str">
        <f t="shared" si="15"/>
        <v/>
      </c>
      <c r="HX51" s="146" t="str">
        <f t="shared" si="15"/>
        <v/>
      </c>
      <c r="HY51" s="145" t="str">
        <f t="shared" si="15"/>
        <v/>
      </c>
      <c r="HZ51" s="28" t="str">
        <f t="shared" si="15"/>
        <v/>
      </c>
      <c r="IA51" s="28" t="str">
        <f t="shared" si="15"/>
        <v/>
      </c>
      <c r="IB51" s="146" t="str">
        <f t="shared" si="15"/>
        <v/>
      </c>
      <c r="IC51" s="145" t="str">
        <f t="shared" si="15"/>
        <v/>
      </c>
      <c r="ID51" s="28" t="str">
        <f t="shared" si="15"/>
        <v/>
      </c>
      <c r="IE51" s="28" t="str">
        <f t="shared" si="15"/>
        <v/>
      </c>
      <c r="IF51" s="146" t="str">
        <f t="shared" si="15"/>
        <v/>
      </c>
      <c r="IG51" s="145" t="str">
        <f t="shared" si="15"/>
        <v/>
      </c>
      <c r="IH51" s="28" t="str">
        <f t="shared" si="15"/>
        <v/>
      </c>
      <c r="II51" s="28" t="str">
        <f t="shared" si="15"/>
        <v/>
      </c>
      <c r="IJ51" s="146" t="str">
        <f t="shared" si="15"/>
        <v/>
      </c>
      <c r="IK51" s="145" t="str">
        <f t="shared" si="15"/>
        <v/>
      </c>
      <c r="IL51" s="28" t="str">
        <f t="shared" si="15"/>
        <v/>
      </c>
      <c r="IM51" s="28" t="str">
        <f t="shared" si="15"/>
        <v/>
      </c>
      <c r="IN51" s="146" t="str">
        <f t="shared" si="15"/>
        <v/>
      </c>
      <c r="IO51" s="145" t="str">
        <f t="shared" si="15"/>
        <v/>
      </c>
      <c r="IP51" s="28" t="str">
        <f t="shared" si="15"/>
        <v/>
      </c>
      <c r="IQ51" s="28" t="str">
        <f t="shared" si="15"/>
        <v/>
      </c>
      <c r="IR51" s="146" t="str">
        <f t="shared" si="15"/>
        <v/>
      </c>
    </row>
    <row r="52" spans="1:252" ht="22.5" customHeight="1">
      <c r="A52" s="101">
        <v>19</v>
      </c>
      <c r="B52" s="504"/>
      <c r="C52" s="104" t="s">
        <v>38</v>
      </c>
      <c r="D52" s="105" t="s">
        <v>91</v>
      </c>
      <c r="E52" s="147"/>
      <c r="F52" s="148"/>
      <c r="G52" s="148"/>
      <c r="H52" s="149"/>
      <c r="I52" s="147"/>
      <c r="J52" s="148"/>
      <c r="K52" s="148"/>
      <c r="L52" s="149"/>
      <c r="M52" s="147"/>
      <c r="N52" s="148"/>
      <c r="O52" s="148"/>
      <c r="P52" s="149"/>
      <c r="Q52" s="147"/>
      <c r="R52" s="148"/>
      <c r="S52" s="148"/>
      <c r="T52" s="149"/>
      <c r="U52" s="147"/>
      <c r="V52" s="148"/>
      <c r="W52" s="148"/>
      <c r="X52" s="149"/>
      <c r="Y52" s="147"/>
      <c r="Z52" s="148"/>
      <c r="AA52" s="148"/>
      <c r="AB52" s="149"/>
      <c r="AC52" s="147"/>
      <c r="AD52" s="148"/>
      <c r="AE52" s="148"/>
      <c r="AF52" s="149"/>
      <c r="AG52" s="147"/>
      <c r="AH52" s="148"/>
      <c r="AI52" s="148"/>
      <c r="AJ52" s="149"/>
      <c r="AK52" s="147"/>
      <c r="AL52" s="148"/>
      <c r="AM52" s="148"/>
      <c r="AN52" s="149"/>
      <c r="AO52" s="147"/>
      <c r="AP52" s="148"/>
      <c r="AQ52" s="148"/>
      <c r="AR52" s="149"/>
      <c r="AS52" s="147"/>
      <c r="AT52" s="148"/>
      <c r="AU52" s="148"/>
      <c r="AV52" s="149"/>
      <c r="AW52" s="147"/>
      <c r="AX52" s="148"/>
      <c r="AY52" s="148"/>
      <c r="AZ52" s="149"/>
      <c r="BA52" s="147"/>
      <c r="BB52" s="148"/>
      <c r="BC52" s="148"/>
      <c r="BD52" s="149"/>
      <c r="BE52" s="147"/>
      <c r="BF52" s="148"/>
      <c r="BG52" s="148"/>
      <c r="BH52" s="149"/>
      <c r="BI52" s="147"/>
      <c r="BJ52" s="148"/>
      <c r="BK52" s="148"/>
      <c r="BL52" s="149"/>
      <c r="BM52" s="147"/>
      <c r="BN52" s="148"/>
      <c r="BO52" s="148"/>
      <c r="BP52" s="149"/>
      <c r="BQ52" s="147"/>
      <c r="BR52" s="148"/>
      <c r="BS52" s="148"/>
      <c r="BT52" s="149"/>
      <c r="BU52" s="147"/>
      <c r="BV52" s="148"/>
      <c r="BW52" s="148"/>
      <c r="BX52" s="149"/>
      <c r="BY52" s="147"/>
      <c r="BZ52" s="148"/>
      <c r="CA52" s="148"/>
      <c r="CB52" s="149"/>
      <c r="CC52" s="147"/>
      <c r="CD52" s="148"/>
      <c r="CE52" s="148"/>
      <c r="CF52" s="149"/>
      <c r="CG52" s="147"/>
      <c r="CH52" s="148"/>
      <c r="CI52" s="148"/>
      <c r="CJ52" s="149"/>
      <c r="CK52" s="147"/>
      <c r="CL52" s="148"/>
      <c r="CM52" s="148"/>
      <c r="CN52" s="149"/>
      <c r="CO52" s="147"/>
      <c r="CP52" s="148"/>
      <c r="CQ52" s="148"/>
      <c r="CR52" s="149"/>
      <c r="CS52" s="147"/>
      <c r="CT52" s="148"/>
      <c r="CU52" s="148"/>
      <c r="CV52" s="149"/>
      <c r="CW52" s="147"/>
      <c r="CX52" s="148"/>
      <c r="CY52" s="148"/>
      <c r="CZ52" s="149"/>
      <c r="DA52" s="147"/>
      <c r="DB52" s="148"/>
      <c r="DC52" s="148"/>
      <c r="DD52" s="149"/>
      <c r="DE52" s="147"/>
      <c r="DF52" s="148"/>
      <c r="DG52" s="148"/>
      <c r="DH52" s="149"/>
      <c r="DI52" s="147"/>
      <c r="DJ52" s="148"/>
      <c r="DK52" s="148"/>
      <c r="DL52" s="149"/>
      <c r="DM52" s="147"/>
      <c r="DN52" s="148"/>
      <c r="DO52" s="148"/>
      <c r="DP52" s="149"/>
      <c r="DQ52" s="147"/>
      <c r="DR52" s="148"/>
      <c r="DS52" s="148"/>
      <c r="DT52" s="149"/>
      <c r="DU52" s="147"/>
      <c r="DV52" s="148"/>
      <c r="DW52" s="148"/>
      <c r="DX52" s="149"/>
      <c r="DY52" s="147"/>
      <c r="DZ52" s="148"/>
      <c r="EA52" s="148"/>
      <c r="EB52" s="149"/>
      <c r="EC52" s="147"/>
      <c r="ED52" s="148"/>
      <c r="EE52" s="148"/>
      <c r="EF52" s="149"/>
      <c r="EG52" s="147"/>
      <c r="EH52" s="148"/>
      <c r="EI52" s="148"/>
      <c r="EJ52" s="149"/>
      <c r="EK52" s="147"/>
      <c r="EL52" s="148"/>
      <c r="EM52" s="148"/>
      <c r="EN52" s="149"/>
      <c r="EO52" s="147"/>
      <c r="EP52" s="148"/>
      <c r="EQ52" s="148"/>
      <c r="ER52" s="149"/>
      <c r="ES52" s="147"/>
      <c r="ET52" s="148"/>
      <c r="EU52" s="148"/>
      <c r="EV52" s="149"/>
      <c r="EW52" s="147"/>
      <c r="EX52" s="148"/>
      <c r="EY52" s="148"/>
      <c r="EZ52" s="149"/>
      <c r="FA52" s="147"/>
      <c r="FB52" s="148"/>
      <c r="FC52" s="148"/>
      <c r="FD52" s="149"/>
      <c r="FE52" s="147"/>
      <c r="FF52" s="148"/>
      <c r="FG52" s="148"/>
      <c r="FH52" s="149"/>
      <c r="FI52" s="147"/>
      <c r="FJ52" s="148"/>
      <c r="FK52" s="148"/>
      <c r="FL52" s="149"/>
      <c r="FM52" s="147"/>
      <c r="FN52" s="148"/>
      <c r="FO52" s="148"/>
      <c r="FP52" s="149"/>
      <c r="FQ52" s="147"/>
      <c r="FR52" s="148"/>
      <c r="FS52" s="148"/>
      <c r="FT52" s="149"/>
      <c r="FU52" s="147"/>
      <c r="FV52" s="148"/>
      <c r="FW52" s="148"/>
      <c r="FX52" s="149"/>
      <c r="FY52" s="147"/>
      <c r="FZ52" s="148"/>
      <c r="GA52" s="148"/>
      <c r="GB52" s="149"/>
      <c r="GC52" s="147"/>
      <c r="GD52" s="148"/>
      <c r="GE52" s="148"/>
      <c r="GF52" s="149"/>
      <c r="GG52" s="147"/>
      <c r="GH52" s="148"/>
      <c r="GI52" s="148"/>
      <c r="GJ52" s="149"/>
      <c r="GK52" s="147"/>
      <c r="GL52" s="148"/>
      <c r="GM52" s="148"/>
      <c r="GN52" s="149"/>
      <c r="GO52" s="147"/>
      <c r="GP52" s="148"/>
      <c r="GQ52" s="148"/>
      <c r="GR52" s="149"/>
      <c r="GS52" s="147"/>
      <c r="GT52" s="148"/>
      <c r="GU52" s="148"/>
      <c r="GV52" s="149"/>
      <c r="GW52" s="147"/>
      <c r="GX52" s="148"/>
      <c r="GY52" s="148"/>
      <c r="GZ52" s="149"/>
      <c r="HA52" s="147"/>
      <c r="HB52" s="148"/>
      <c r="HC52" s="148"/>
      <c r="HD52" s="149"/>
      <c r="HE52" s="147"/>
      <c r="HF52" s="148"/>
      <c r="HG52" s="148"/>
      <c r="HH52" s="149"/>
      <c r="HI52" s="147"/>
      <c r="HJ52" s="148"/>
      <c r="HK52" s="148"/>
      <c r="HL52" s="149"/>
      <c r="HM52" s="147"/>
      <c r="HN52" s="148"/>
      <c r="HO52" s="148"/>
      <c r="HP52" s="149"/>
      <c r="HQ52" s="147"/>
      <c r="HR52" s="148"/>
      <c r="HS52" s="148"/>
      <c r="HT52" s="149"/>
      <c r="HU52" s="147"/>
      <c r="HV52" s="148"/>
      <c r="HW52" s="148"/>
      <c r="HX52" s="149"/>
      <c r="HY52" s="147"/>
      <c r="HZ52" s="148"/>
      <c r="IA52" s="148"/>
      <c r="IB52" s="149"/>
      <c r="IC52" s="147"/>
      <c r="ID52" s="148"/>
      <c r="IE52" s="148"/>
      <c r="IF52" s="149"/>
      <c r="IG52" s="147"/>
      <c r="IH52" s="148"/>
      <c r="II52" s="148"/>
      <c r="IJ52" s="149"/>
      <c r="IK52" s="147"/>
      <c r="IL52" s="148"/>
      <c r="IM52" s="148"/>
      <c r="IN52" s="149"/>
      <c r="IO52" s="147"/>
      <c r="IP52" s="148"/>
      <c r="IQ52" s="148"/>
      <c r="IR52" s="149"/>
    </row>
    <row r="53" spans="1:252" ht="22.5" customHeight="1">
      <c r="A53" s="101">
        <v>20</v>
      </c>
      <c r="B53" s="504"/>
      <c r="C53" s="107" t="s">
        <v>111</v>
      </c>
      <c r="D53" s="95" t="s">
        <v>91</v>
      </c>
      <c r="E53" s="150">
        <f>SUM(E49:H49)</f>
        <v>0</v>
      </c>
      <c r="F53" s="151"/>
      <c r="G53" s="151"/>
      <c r="H53" s="152"/>
      <c r="I53" s="150">
        <f>SUM(I49:L49)</f>
        <v>0</v>
      </c>
      <c r="J53" s="151"/>
      <c r="K53" s="151"/>
      <c r="L53" s="152"/>
      <c r="M53" s="150">
        <f>SUM(M49:P49)</f>
        <v>0</v>
      </c>
      <c r="N53" s="151"/>
      <c r="O53" s="151"/>
      <c r="P53" s="152"/>
      <c r="Q53" s="150">
        <f>SUM(Q49:T49)</f>
        <v>0</v>
      </c>
      <c r="R53" s="151"/>
      <c r="S53" s="151"/>
      <c r="T53" s="152"/>
      <c r="U53" s="150">
        <f>SUM(U49:X49)</f>
        <v>0</v>
      </c>
      <c r="V53" s="151"/>
      <c r="W53" s="151"/>
      <c r="X53" s="152"/>
      <c r="Y53" s="150">
        <f>SUM(Y49:AB49)</f>
        <v>0</v>
      </c>
      <c r="Z53" s="151"/>
      <c r="AA53" s="151"/>
      <c r="AB53" s="152"/>
      <c r="AC53" s="150">
        <f>SUM(AC49:AF49)</f>
        <v>0</v>
      </c>
      <c r="AD53" s="151"/>
      <c r="AE53" s="151"/>
      <c r="AF53" s="152"/>
      <c r="AG53" s="150">
        <f>SUM(AG49:AJ49)</f>
        <v>0</v>
      </c>
      <c r="AH53" s="151"/>
      <c r="AI53" s="151"/>
      <c r="AJ53" s="152"/>
      <c r="AK53" s="150">
        <f>SUM(AK49:AN49)</f>
        <v>0</v>
      </c>
      <c r="AL53" s="151"/>
      <c r="AM53" s="151"/>
      <c r="AN53" s="152"/>
      <c r="AO53" s="150">
        <f>SUM(AO49:AR49)</f>
        <v>0</v>
      </c>
      <c r="AP53" s="151"/>
      <c r="AQ53" s="151"/>
      <c r="AR53" s="152"/>
      <c r="AS53" s="150">
        <f>SUM(AS49:AV49)</f>
        <v>0</v>
      </c>
      <c r="AT53" s="151"/>
      <c r="AU53" s="151"/>
      <c r="AV53" s="152"/>
      <c r="AW53" s="150">
        <f>SUM(AW49:AZ49)</f>
        <v>0</v>
      </c>
      <c r="AX53" s="151"/>
      <c r="AY53" s="151"/>
      <c r="AZ53" s="152"/>
      <c r="BA53" s="150">
        <f>SUM(BA49:BD49)</f>
        <v>0</v>
      </c>
      <c r="BB53" s="151"/>
      <c r="BC53" s="151"/>
      <c r="BD53" s="152"/>
      <c r="BE53" s="150">
        <f>SUM(BE49:BH49)</f>
        <v>0</v>
      </c>
      <c r="BF53" s="151"/>
      <c r="BG53" s="151"/>
      <c r="BH53" s="152"/>
      <c r="BI53" s="150">
        <f>SUM(BI49:BL49)</f>
        <v>0</v>
      </c>
      <c r="BJ53" s="151"/>
      <c r="BK53" s="151"/>
      <c r="BL53" s="152"/>
      <c r="BM53" s="150">
        <f>SUM(BM49:BP49)</f>
        <v>0</v>
      </c>
      <c r="BN53" s="151"/>
      <c r="BO53" s="151"/>
      <c r="BP53" s="152"/>
      <c r="BQ53" s="150">
        <f>SUM(BQ49:BT49)</f>
        <v>0</v>
      </c>
      <c r="BR53" s="151"/>
      <c r="BS53" s="151"/>
      <c r="BT53" s="152"/>
      <c r="BU53" s="150">
        <f>SUM(BU49:BX49)</f>
        <v>0</v>
      </c>
      <c r="BV53" s="151"/>
      <c r="BW53" s="151"/>
      <c r="BX53" s="152"/>
      <c r="BY53" s="150">
        <f>SUM(BY49:CB49)</f>
        <v>0</v>
      </c>
      <c r="BZ53" s="151"/>
      <c r="CA53" s="151"/>
      <c r="CB53" s="152"/>
      <c r="CC53" s="150">
        <f>SUM(CC49:CF49)</f>
        <v>0</v>
      </c>
      <c r="CD53" s="151"/>
      <c r="CE53" s="151"/>
      <c r="CF53" s="152"/>
      <c r="CG53" s="150">
        <f>SUM(CG49:CJ49)</f>
        <v>0</v>
      </c>
      <c r="CH53" s="151"/>
      <c r="CI53" s="151"/>
      <c r="CJ53" s="152"/>
      <c r="CK53" s="150">
        <f>SUM(CK49:CN49)</f>
        <v>0</v>
      </c>
      <c r="CL53" s="151"/>
      <c r="CM53" s="151"/>
      <c r="CN53" s="152"/>
      <c r="CO53" s="150">
        <f>SUM(CO49:CR49)</f>
        <v>0</v>
      </c>
      <c r="CP53" s="151"/>
      <c r="CQ53" s="151"/>
      <c r="CR53" s="152"/>
      <c r="CS53" s="150">
        <f>SUM(CS49:CV49)</f>
        <v>0</v>
      </c>
      <c r="CT53" s="151"/>
      <c r="CU53" s="151"/>
      <c r="CV53" s="152"/>
      <c r="CW53" s="150">
        <f>SUM(CW49:CZ49)</f>
        <v>0</v>
      </c>
      <c r="CX53" s="151"/>
      <c r="CY53" s="151"/>
      <c r="CZ53" s="152"/>
      <c r="DA53" s="150">
        <f>SUM(DA49:DD49)</f>
        <v>0</v>
      </c>
      <c r="DB53" s="151"/>
      <c r="DC53" s="151"/>
      <c r="DD53" s="152"/>
      <c r="DE53" s="150">
        <f>SUM(DE49:DH49)</f>
        <v>0</v>
      </c>
      <c r="DF53" s="151"/>
      <c r="DG53" s="151"/>
      <c r="DH53" s="152"/>
      <c r="DI53" s="150">
        <f>SUM(DI49:DL49)</f>
        <v>0</v>
      </c>
      <c r="DJ53" s="151"/>
      <c r="DK53" s="151"/>
      <c r="DL53" s="152"/>
      <c r="DM53" s="150">
        <f>SUM(DM49:DP49)</f>
        <v>0</v>
      </c>
      <c r="DN53" s="151"/>
      <c r="DO53" s="151"/>
      <c r="DP53" s="152"/>
      <c r="DQ53" s="150">
        <f>SUM(DQ49:DT49)</f>
        <v>0</v>
      </c>
      <c r="DR53" s="151"/>
      <c r="DS53" s="151"/>
      <c r="DT53" s="152"/>
      <c r="DU53" s="150">
        <f>SUM(DU49:DX49)</f>
        <v>0</v>
      </c>
      <c r="DV53" s="151"/>
      <c r="DW53" s="151"/>
      <c r="DX53" s="152"/>
      <c r="DY53" s="150">
        <f>SUM(DY49:EB49)</f>
        <v>0</v>
      </c>
      <c r="DZ53" s="151"/>
      <c r="EA53" s="151"/>
      <c r="EB53" s="152"/>
      <c r="EC53" s="150">
        <f>SUM(EC49:EF49)</f>
        <v>0</v>
      </c>
      <c r="ED53" s="151"/>
      <c r="EE53" s="151"/>
      <c r="EF53" s="152"/>
      <c r="EG53" s="150">
        <f>SUM(EG49:EJ49)</f>
        <v>0</v>
      </c>
      <c r="EH53" s="151"/>
      <c r="EI53" s="151"/>
      <c r="EJ53" s="152"/>
      <c r="EK53" s="150">
        <f>SUM(EK49:EN49)</f>
        <v>0</v>
      </c>
      <c r="EL53" s="151"/>
      <c r="EM53" s="151"/>
      <c r="EN53" s="152"/>
      <c r="EO53" s="150">
        <f>SUM(EO49:ER49)</f>
        <v>0</v>
      </c>
      <c r="EP53" s="151"/>
      <c r="EQ53" s="151"/>
      <c r="ER53" s="152"/>
      <c r="ES53" s="150">
        <f>SUM(ES49:EV49)</f>
        <v>0</v>
      </c>
      <c r="ET53" s="151"/>
      <c r="EU53" s="151"/>
      <c r="EV53" s="152"/>
      <c r="EW53" s="150">
        <f>SUM(EW49:EZ49)</f>
        <v>0</v>
      </c>
      <c r="EX53" s="151"/>
      <c r="EY53" s="151"/>
      <c r="EZ53" s="152"/>
      <c r="FA53" s="150">
        <f>SUM(FA49:FD49)</f>
        <v>0</v>
      </c>
      <c r="FB53" s="151"/>
      <c r="FC53" s="151"/>
      <c r="FD53" s="152"/>
      <c r="FE53" s="150">
        <f>SUM(FE49:FH49)</f>
        <v>0</v>
      </c>
      <c r="FF53" s="151"/>
      <c r="FG53" s="151"/>
      <c r="FH53" s="152"/>
      <c r="FI53" s="150">
        <f>SUM(FI49:FL49)</f>
        <v>0</v>
      </c>
      <c r="FJ53" s="151"/>
      <c r="FK53" s="151"/>
      <c r="FL53" s="152"/>
      <c r="FM53" s="150">
        <f>SUM(FM49:FP49)</f>
        <v>0</v>
      </c>
      <c r="FN53" s="151"/>
      <c r="FO53" s="151"/>
      <c r="FP53" s="152"/>
      <c r="FQ53" s="150">
        <f>SUM(FQ49:FT49)</f>
        <v>0</v>
      </c>
      <c r="FR53" s="151"/>
      <c r="FS53" s="151"/>
      <c r="FT53" s="152"/>
      <c r="FU53" s="150">
        <f>SUM(FU49:FX49)</f>
        <v>0</v>
      </c>
      <c r="FV53" s="151"/>
      <c r="FW53" s="151"/>
      <c r="FX53" s="152"/>
      <c r="FY53" s="150">
        <f>SUM(FY49:GB49)</f>
        <v>0</v>
      </c>
      <c r="FZ53" s="151"/>
      <c r="GA53" s="151"/>
      <c r="GB53" s="152"/>
      <c r="GC53" s="150">
        <f>SUM(GC49:GF49)</f>
        <v>0</v>
      </c>
      <c r="GD53" s="151"/>
      <c r="GE53" s="151"/>
      <c r="GF53" s="152"/>
      <c r="GG53" s="150">
        <f>SUM(GG49:GJ49)</f>
        <v>0</v>
      </c>
      <c r="GH53" s="151"/>
      <c r="GI53" s="151"/>
      <c r="GJ53" s="152"/>
      <c r="GK53" s="150">
        <f>SUM(GK49:GN49)</f>
        <v>0</v>
      </c>
      <c r="GL53" s="151"/>
      <c r="GM53" s="151"/>
      <c r="GN53" s="152"/>
      <c r="GO53" s="150">
        <f>SUM(GO49:GR49)</f>
        <v>0</v>
      </c>
      <c r="GP53" s="151"/>
      <c r="GQ53" s="151"/>
      <c r="GR53" s="152"/>
      <c r="GS53" s="150">
        <f>SUM(GS49:GV49)</f>
        <v>0</v>
      </c>
      <c r="GT53" s="151"/>
      <c r="GU53" s="151"/>
      <c r="GV53" s="152"/>
      <c r="GW53" s="150">
        <f>SUM(GW49:GZ49)</f>
        <v>0</v>
      </c>
      <c r="GX53" s="151"/>
      <c r="GY53" s="151"/>
      <c r="GZ53" s="152"/>
      <c r="HA53" s="150">
        <f>SUM(HA49:HD49)</f>
        <v>0</v>
      </c>
      <c r="HB53" s="151"/>
      <c r="HC53" s="151"/>
      <c r="HD53" s="152"/>
      <c r="HE53" s="150">
        <f>SUM(HE49:HH49)</f>
        <v>0</v>
      </c>
      <c r="HF53" s="151"/>
      <c r="HG53" s="151"/>
      <c r="HH53" s="152"/>
      <c r="HI53" s="150">
        <f>SUM(HI49:HL49)</f>
        <v>0</v>
      </c>
      <c r="HJ53" s="151"/>
      <c r="HK53" s="151"/>
      <c r="HL53" s="152"/>
      <c r="HM53" s="150">
        <f>SUM(HM49:HP49)</f>
        <v>0</v>
      </c>
      <c r="HN53" s="151"/>
      <c r="HO53" s="151"/>
      <c r="HP53" s="152"/>
      <c r="HQ53" s="150">
        <f>SUM(HQ49:HT49)</f>
        <v>0</v>
      </c>
      <c r="HR53" s="151"/>
      <c r="HS53" s="151"/>
      <c r="HT53" s="152"/>
      <c r="HU53" s="150">
        <f>SUM(HU49:HX49)</f>
        <v>0</v>
      </c>
      <c r="HV53" s="151"/>
      <c r="HW53" s="151"/>
      <c r="HX53" s="152"/>
      <c r="HY53" s="150">
        <f>SUM(HY49:IB49)</f>
        <v>0</v>
      </c>
      <c r="HZ53" s="151"/>
      <c r="IA53" s="151"/>
      <c r="IB53" s="152"/>
      <c r="IC53" s="150">
        <f>SUM(IC49:IF49)</f>
        <v>0</v>
      </c>
      <c r="ID53" s="151"/>
      <c r="IE53" s="151"/>
      <c r="IF53" s="152"/>
      <c r="IG53" s="150">
        <f>SUM(IG49:IJ49)</f>
        <v>0</v>
      </c>
      <c r="IH53" s="151"/>
      <c r="II53" s="151"/>
      <c r="IJ53" s="152"/>
      <c r="IK53" s="150">
        <f>SUM(IK49:IN49)</f>
        <v>0</v>
      </c>
      <c r="IL53" s="151"/>
      <c r="IM53" s="151"/>
      <c r="IN53" s="152"/>
      <c r="IO53" s="150">
        <f>SUM(IO49:IR49)</f>
        <v>0</v>
      </c>
      <c r="IP53" s="151"/>
      <c r="IQ53" s="151"/>
      <c r="IR53" s="152"/>
    </row>
    <row r="54" spans="1:252" ht="22.5" customHeight="1">
      <c r="A54" s="109">
        <v>21</v>
      </c>
      <c r="B54" s="505"/>
      <c r="C54" s="102" t="s">
        <v>112</v>
      </c>
      <c r="D54" s="103" t="s">
        <v>91</v>
      </c>
      <c r="E54" s="145">
        <f>IF(E$53="","",VLOOKUP(VALUE(E$53),リレー,2))</f>
        <v>0</v>
      </c>
      <c r="F54" s="153"/>
      <c r="G54" s="153"/>
      <c r="H54" s="154"/>
      <c r="I54" s="145">
        <f>IF(I$53="","",VLOOKUP(VALUE(I$53),リレー,2))</f>
        <v>0</v>
      </c>
      <c r="J54" s="153"/>
      <c r="K54" s="153"/>
      <c r="L54" s="154"/>
      <c r="M54" s="145">
        <f>IF(M$53="","",VLOOKUP(VALUE(M$53),リレー,2))</f>
        <v>0</v>
      </c>
      <c r="N54" s="153"/>
      <c r="O54" s="153"/>
      <c r="P54" s="154"/>
      <c r="Q54" s="145">
        <f>IF(Q$53="","",VLOOKUP(VALUE(Q$53),リレー,2))</f>
        <v>0</v>
      </c>
      <c r="R54" s="153"/>
      <c r="S54" s="153"/>
      <c r="T54" s="154"/>
      <c r="U54" s="145">
        <f>IF(U$53="","",VLOOKUP(VALUE(U$53),リレー,2))</f>
        <v>0</v>
      </c>
      <c r="V54" s="153"/>
      <c r="W54" s="153"/>
      <c r="X54" s="154"/>
      <c r="Y54" s="145">
        <f>IF(Y$53="","",VLOOKUP(VALUE(Y$53),リレー,2))</f>
        <v>0</v>
      </c>
      <c r="Z54" s="153"/>
      <c r="AA54" s="153"/>
      <c r="AB54" s="154"/>
      <c r="AC54" s="145">
        <f>IF(AC$53="","",VLOOKUP(VALUE(AC$53),リレー,2))</f>
        <v>0</v>
      </c>
      <c r="AD54" s="153"/>
      <c r="AE54" s="153"/>
      <c r="AF54" s="154"/>
      <c r="AG54" s="145">
        <f>IF(AG$53="","",VLOOKUP(VALUE(AG$53),リレー,2))</f>
        <v>0</v>
      </c>
      <c r="AH54" s="153"/>
      <c r="AI54" s="153"/>
      <c r="AJ54" s="154"/>
      <c r="AK54" s="145">
        <f>IF(AK$53="","",VLOOKUP(VALUE(AK$53),リレー,2))</f>
        <v>0</v>
      </c>
      <c r="AL54" s="153"/>
      <c r="AM54" s="153"/>
      <c r="AN54" s="154"/>
      <c r="AO54" s="145">
        <f>IF(AO$53="","",VLOOKUP(VALUE(AO$53),リレー,2))</f>
        <v>0</v>
      </c>
      <c r="AP54" s="153"/>
      <c r="AQ54" s="153"/>
      <c r="AR54" s="154"/>
      <c r="AS54" s="145">
        <f>IF(AS$53="","",VLOOKUP(VALUE(AS$53),リレー,2))</f>
        <v>0</v>
      </c>
      <c r="AT54" s="153"/>
      <c r="AU54" s="153"/>
      <c r="AV54" s="154"/>
      <c r="AW54" s="145">
        <f>IF(AW$53="","",VLOOKUP(VALUE(AW$53),リレー,2))</f>
        <v>0</v>
      </c>
      <c r="AX54" s="153"/>
      <c r="AY54" s="153"/>
      <c r="AZ54" s="154"/>
      <c r="BA54" s="145">
        <f>IF(BA$53="","",VLOOKUP(VALUE(BA$53),リレー,2))</f>
        <v>0</v>
      </c>
      <c r="BB54" s="153"/>
      <c r="BC54" s="153"/>
      <c r="BD54" s="154"/>
      <c r="BE54" s="145">
        <f>IF(BE$53="","",VLOOKUP(VALUE(BE$53),リレー,2))</f>
        <v>0</v>
      </c>
      <c r="BF54" s="153"/>
      <c r="BG54" s="153"/>
      <c r="BH54" s="154"/>
      <c r="BI54" s="145">
        <f>IF(BI$53="","",VLOOKUP(VALUE(BI$53),リレー,2))</f>
        <v>0</v>
      </c>
      <c r="BJ54" s="153"/>
      <c r="BK54" s="153"/>
      <c r="BL54" s="154"/>
      <c r="BM54" s="145">
        <f>IF(BM$53="","",VLOOKUP(VALUE(BM$53),リレー,2))</f>
        <v>0</v>
      </c>
      <c r="BN54" s="153"/>
      <c r="BO54" s="153"/>
      <c r="BP54" s="154"/>
      <c r="BQ54" s="145">
        <f>IF(BQ$53="","",VLOOKUP(VALUE(BQ$53),リレー,2))</f>
        <v>0</v>
      </c>
      <c r="BR54" s="153"/>
      <c r="BS54" s="153"/>
      <c r="BT54" s="154"/>
      <c r="BU54" s="145">
        <f>IF(BU$53="","",VLOOKUP(VALUE(BU$53),リレー,2))</f>
        <v>0</v>
      </c>
      <c r="BV54" s="153"/>
      <c r="BW54" s="153"/>
      <c r="BX54" s="154"/>
      <c r="BY54" s="145">
        <f>IF(BY$53="","",VLOOKUP(VALUE(BY$53),リレー,2))</f>
        <v>0</v>
      </c>
      <c r="BZ54" s="153"/>
      <c r="CA54" s="153"/>
      <c r="CB54" s="154"/>
      <c r="CC54" s="145">
        <f>IF(CC$53="","",VLOOKUP(VALUE(CC$53),リレー,2))</f>
        <v>0</v>
      </c>
      <c r="CD54" s="153"/>
      <c r="CE54" s="153"/>
      <c r="CF54" s="154"/>
      <c r="CG54" s="145">
        <f>IF(CG$53="","",VLOOKUP(VALUE(CG$53),リレー,2))</f>
        <v>0</v>
      </c>
      <c r="CH54" s="153"/>
      <c r="CI54" s="153"/>
      <c r="CJ54" s="154"/>
      <c r="CK54" s="145">
        <f>IF(CK$53="","",VLOOKUP(VALUE(CK$53),リレー,2))</f>
        <v>0</v>
      </c>
      <c r="CL54" s="153"/>
      <c r="CM54" s="153"/>
      <c r="CN54" s="154"/>
      <c r="CO54" s="145">
        <f>IF(CO$53="","",VLOOKUP(VALUE(CO$53),リレー,2))</f>
        <v>0</v>
      </c>
      <c r="CP54" s="153"/>
      <c r="CQ54" s="153"/>
      <c r="CR54" s="154"/>
      <c r="CS54" s="145">
        <f>IF(CS$53="","",VLOOKUP(VALUE(CS$53),リレー,2))</f>
        <v>0</v>
      </c>
      <c r="CT54" s="153"/>
      <c r="CU54" s="153"/>
      <c r="CV54" s="154"/>
      <c r="CW54" s="145">
        <f>IF(CW$53="","",VLOOKUP(VALUE(CW$53),リレー,2))</f>
        <v>0</v>
      </c>
      <c r="CX54" s="153"/>
      <c r="CY54" s="153"/>
      <c r="CZ54" s="154"/>
      <c r="DA54" s="145">
        <f>IF(DA$53="","",VLOOKUP(VALUE(DA$53),リレー,2))</f>
        <v>0</v>
      </c>
      <c r="DB54" s="153"/>
      <c r="DC54" s="153"/>
      <c r="DD54" s="154"/>
      <c r="DE54" s="145">
        <f>IF(DE$53="","",VLOOKUP(VALUE(DE$53),リレー,2))</f>
        <v>0</v>
      </c>
      <c r="DF54" s="153"/>
      <c r="DG54" s="153"/>
      <c r="DH54" s="154"/>
      <c r="DI54" s="145">
        <f>IF(DI$53="","",VLOOKUP(VALUE(DI$53),リレー,2))</f>
        <v>0</v>
      </c>
      <c r="DJ54" s="153"/>
      <c r="DK54" s="153"/>
      <c r="DL54" s="154"/>
      <c r="DM54" s="145">
        <f>IF(DM$53="","",VLOOKUP(VALUE(DM$53),リレー,2))</f>
        <v>0</v>
      </c>
      <c r="DN54" s="153"/>
      <c r="DO54" s="153"/>
      <c r="DP54" s="154"/>
      <c r="DQ54" s="145">
        <f>IF(DQ$53="","",VLOOKUP(VALUE(DQ$53),リレー,2))</f>
        <v>0</v>
      </c>
      <c r="DR54" s="153"/>
      <c r="DS54" s="153"/>
      <c r="DT54" s="154"/>
      <c r="DU54" s="145">
        <f>IF(DU$53="","",VLOOKUP(VALUE(DU$53),リレー,2))</f>
        <v>0</v>
      </c>
      <c r="DV54" s="153"/>
      <c r="DW54" s="153"/>
      <c r="DX54" s="154"/>
      <c r="DY54" s="145">
        <f>IF(DY$53="","",VLOOKUP(VALUE(DY$53),リレー,2))</f>
        <v>0</v>
      </c>
      <c r="DZ54" s="153"/>
      <c r="EA54" s="153"/>
      <c r="EB54" s="154"/>
      <c r="EC54" s="145">
        <f>IF(EC$53="","",VLOOKUP(VALUE(EC$53),リレー,2))</f>
        <v>0</v>
      </c>
      <c r="ED54" s="153"/>
      <c r="EE54" s="153"/>
      <c r="EF54" s="154"/>
      <c r="EG54" s="145">
        <f>IF(EG$53="","",VLOOKUP(VALUE(EG$53),リレー,2))</f>
        <v>0</v>
      </c>
      <c r="EH54" s="153"/>
      <c r="EI54" s="153"/>
      <c r="EJ54" s="154"/>
      <c r="EK54" s="145">
        <f>IF(EK$53="","",VLOOKUP(VALUE(EK$53),リレー,2))</f>
        <v>0</v>
      </c>
      <c r="EL54" s="153"/>
      <c r="EM54" s="153"/>
      <c r="EN54" s="154"/>
      <c r="EO54" s="145">
        <f>IF(EO$53="","",VLOOKUP(VALUE(EO$53),リレー,2))</f>
        <v>0</v>
      </c>
      <c r="EP54" s="153"/>
      <c r="EQ54" s="153"/>
      <c r="ER54" s="154"/>
      <c r="ES54" s="145">
        <f>IF(ES$53="","",VLOOKUP(VALUE(ES$53),リレー,2))</f>
        <v>0</v>
      </c>
      <c r="ET54" s="153"/>
      <c r="EU54" s="153"/>
      <c r="EV54" s="154"/>
      <c r="EW54" s="145">
        <f>IF(EW$53="","",VLOOKUP(VALUE(EW$53),リレー,2))</f>
        <v>0</v>
      </c>
      <c r="EX54" s="153"/>
      <c r="EY54" s="153"/>
      <c r="EZ54" s="154"/>
      <c r="FA54" s="145">
        <f>IF(FA$53="","",VLOOKUP(VALUE(FA$53),リレー,2))</f>
        <v>0</v>
      </c>
      <c r="FB54" s="153"/>
      <c r="FC54" s="153"/>
      <c r="FD54" s="154"/>
      <c r="FE54" s="145">
        <f>IF(FE$53="","",VLOOKUP(VALUE(FE$53),リレー,2))</f>
        <v>0</v>
      </c>
      <c r="FF54" s="153"/>
      <c r="FG54" s="153"/>
      <c r="FH54" s="154"/>
      <c r="FI54" s="145">
        <f>IF(FI$53="","",VLOOKUP(VALUE(FI$53),リレー,2))</f>
        <v>0</v>
      </c>
      <c r="FJ54" s="153"/>
      <c r="FK54" s="153"/>
      <c r="FL54" s="154"/>
      <c r="FM54" s="145">
        <f>IF(FM$53="","",VLOOKUP(VALUE(FM$53),リレー,2))</f>
        <v>0</v>
      </c>
      <c r="FN54" s="153"/>
      <c r="FO54" s="153"/>
      <c r="FP54" s="154"/>
      <c r="FQ54" s="145">
        <f>IF(FQ$53="","",VLOOKUP(VALUE(FQ$53),リレー,2))</f>
        <v>0</v>
      </c>
      <c r="FR54" s="153"/>
      <c r="FS54" s="153"/>
      <c r="FT54" s="154"/>
      <c r="FU54" s="145">
        <f>IF(FU$53="","",VLOOKUP(VALUE(FU$53),リレー,2))</f>
        <v>0</v>
      </c>
      <c r="FV54" s="153"/>
      <c r="FW54" s="153"/>
      <c r="FX54" s="154"/>
      <c r="FY54" s="145">
        <f>IF(FY$53="","",VLOOKUP(VALUE(FY$53),リレー,2))</f>
        <v>0</v>
      </c>
      <c r="FZ54" s="153"/>
      <c r="GA54" s="153"/>
      <c r="GB54" s="154"/>
      <c r="GC54" s="145">
        <f>IF(GC$53="","",VLOOKUP(VALUE(GC$53),リレー,2))</f>
        <v>0</v>
      </c>
      <c r="GD54" s="153"/>
      <c r="GE54" s="153"/>
      <c r="GF54" s="154"/>
      <c r="GG54" s="145">
        <f>IF(GG$53="","",VLOOKUP(VALUE(GG$53),リレー,2))</f>
        <v>0</v>
      </c>
      <c r="GH54" s="153"/>
      <c r="GI54" s="153"/>
      <c r="GJ54" s="154"/>
      <c r="GK54" s="145">
        <f>IF(GK$53="","",VLOOKUP(VALUE(GK$53),リレー,2))</f>
        <v>0</v>
      </c>
      <c r="GL54" s="153"/>
      <c r="GM54" s="153"/>
      <c r="GN54" s="154"/>
      <c r="GO54" s="145">
        <f>IF(GO$53="","",VLOOKUP(VALUE(GO$53),リレー,2))</f>
        <v>0</v>
      </c>
      <c r="GP54" s="153"/>
      <c r="GQ54" s="153"/>
      <c r="GR54" s="154"/>
      <c r="GS54" s="145">
        <f>IF(GS$53="","",VLOOKUP(VALUE(GS$53),リレー,2))</f>
        <v>0</v>
      </c>
      <c r="GT54" s="153"/>
      <c r="GU54" s="153"/>
      <c r="GV54" s="154"/>
      <c r="GW54" s="145">
        <f>IF(GW$53="","",VLOOKUP(VALUE(GW$53),リレー,2))</f>
        <v>0</v>
      </c>
      <c r="GX54" s="153"/>
      <c r="GY54" s="153"/>
      <c r="GZ54" s="154"/>
      <c r="HA54" s="145">
        <f>IF(HA$53="","",VLOOKUP(VALUE(HA$53),リレー,2))</f>
        <v>0</v>
      </c>
      <c r="HB54" s="153"/>
      <c r="HC54" s="153"/>
      <c r="HD54" s="154"/>
      <c r="HE54" s="145">
        <f>IF(HE$53="","",VLOOKUP(VALUE(HE$53),リレー,2))</f>
        <v>0</v>
      </c>
      <c r="HF54" s="153"/>
      <c r="HG54" s="153"/>
      <c r="HH54" s="154"/>
      <c r="HI54" s="145">
        <f>IF(HI$53="","",VLOOKUP(VALUE(HI$53),リレー,2))</f>
        <v>0</v>
      </c>
      <c r="HJ54" s="153"/>
      <c r="HK54" s="153"/>
      <c r="HL54" s="154"/>
      <c r="HM54" s="145">
        <f>IF(HM$53="","",VLOOKUP(VALUE(HM$53),リレー,2))</f>
        <v>0</v>
      </c>
      <c r="HN54" s="153"/>
      <c r="HO54" s="153"/>
      <c r="HP54" s="154"/>
      <c r="HQ54" s="145">
        <f>IF(HQ$53="","",VLOOKUP(VALUE(HQ$53),リレー,2))</f>
        <v>0</v>
      </c>
      <c r="HR54" s="153"/>
      <c r="HS54" s="153"/>
      <c r="HT54" s="154"/>
      <c r="HU54" s="145">
        <f>IF(HU$53="","",VLOOKUP(VALUE(HU$53),リレー,2))</f>
        <v>0</v>
      </c>
      <c r="HV54" s="153"/>
      <c r="HW54" s="153"/>
      <c r="HX54" s="154"/>
      <c r="HY54" s="145">
        <f>IF(HY$53="","",VLOOKUP(VALUE(HY$53),リレー,2))</f>
        <v>0</v>
      </c>
      <c r="HZ54" s="153"/>
      <c r="IA54" s="153"/>
      <c r="IB54" s="154"/>
      <c r="IC54" s="145">
        <f>IF(IC$53="","",VLOOKUP(VALUE(IC$53),リレー,2))</f>
        <v>0</v>
      </c>
      <c r="ID54" s="153"/>
      <c r="IE54" s="153"/>
      <c r="IF54" s="154"/>
      <c r="IG54" s="145">
        <f>IF(IG$53="","",VLOOKUP(VALUE(IG$53),リレー,2))</f>
        <v>0</v>
      </c>
      <c r="IH54" s="153"/>
      <c r="II54" s="153"/>
      <c r="IJ54" s="154"/>
      <c r="IK54" s="145">
        <f>IF(IK$53="","",VLOOKUP(VALUE(IK$53),リレー,2))</f>
        <v>0</v>
      </c>
      <c r="IL54" s="153"/>
      <c r="IM54" s="153"/>
      <c r="IN54" s="154"/>
      <c r="IO54" s="145">
        <f>IF(IO$53="","",VLOOKUP(VALUE(IO$53),リレー,2))</f>
        <v>0</v>
      </c>
      <c r="IP54" s="153"/>
      <c r="IQ54" s="153"/>
      <c r="IR54" s="154"/>
    </row>
    <row r="55" spans="1:252" ht="22.5" customHeight="1">
      <c r="A55" s="111">
        <v>22</v>
      </c>
      <c r="B55" s="112" t="s">
        <v>93</v>
      </c>
      <c r="C55" s="113" t="s">
        <v>94</v>
      </c>
      <c r="D55" s="114" t="s">
        <v>91</v>
      </c>
      <c r="E55" s="393">
        <f t="shared" ref="E55:BP55" si="16">COUNTA(E56)</f>
        <v>0</v>
      </c>
      <c r="F55" s="394">
        <f t="shared" si="16"/>
        <v>0</v>
      </c>
      <c r="G55" s="394">
        <f t="shared" si="16"/>
        <v>0</v>
      </c>
      <c r="H55" s="395">
        <f t="shared" si="16"/>
        <v>0</v>
      </c>
      <c r="I55" s="393">
        <f t="shared" si="16"/>
        <v>0</v>
      </c>
      <c r="J55" s="394">
        <f t="shared" si="16"/>
        <v>0</v>
      </c>
      <c r="K55" s="394">
        <f t="shared" si="16"/>
        <v>0</v>
      </c>
      <c r="L55" s="395">
        <f t="shared" si="16"/>
        <v>0</v>
      </c>
      <c r="M55" s="393">
        <f t="shared" si="16"/>
        <v>0</v>
      </c>
      <c r="N55" s="394">
        <f t="shared" si="16"/>
        <v>0</v>
      </c>
      <c r="O55" s="394">
        <f t="shared" si="16"/>
        <v>0</v>
      </c>
      <c r="P55" s="395">
        <f t="shared" si="16"/>
        <v>0</v>
      </c>
      <c r="Q55" s="393">
        <f t="shared" si="16"/>
        <v>0</v>
      </c>
      <c r="R55" s="394">
        <f t="shared" si="16"/>
        <v>0</v>
      </c>
      <c r="S55" s="394">
        <f t="shared" si="16"/>
        <v>0</v>
      </c>
      <c r="T55" s="395">
        <f t="shared" si="16"/>
        <v>0</v>
      </c>
      <c r="U55" s="393">
        <f t="shared" si="16"/>
        <v>0</v>
      </c>
      <c r="V55" s="394">
        <f t="shared" si="16"/>
        <v>0</v>
      </c>
      <c r="W55" s="394">
        <f t="shared" si="16"/>
        <v>0</v>
      </c>
      <c r="X55" s="395">
        <f t="shared" si="16"/>
        <v>0</v>
      </c>
      <c r="Y55" s="393">
        <f t="shared" si="16"/>
        <v>0</v>
      </c>
      <c r="Z55" s="394">
        <f t="shared" si="16"/>
        <v>0</v>
      </c>
      <c r="AA55" s="394">
        <f t="shared" si="16"/>
        <v>0</v>
      </c>
      <c r="AB55" s="395">
        <f t="shared" si="16"/>
        <v>0</v>
      </c>
      <c r="AC55" s="393">
        <f t="shared" si="16"/>
        <v>0</v>
      </c>
      <c r="AD55" s="394">
        <f t="shared" si="16"/>
        <v>0</v>
      </c>
      <c r="AE55" s="394">
        <f t="shared" si="16"/>
        <v>0</v>
      </c>
      <c r="AF55" s="395">
        <f t="shared" si="16"/>
        <v>0</v>
      </c>
      <c r="AG55" s="393">
        <f t="shared" si="16"/>
        <v>0</v>
      </c>
      <c r="AH55" s="394">
        <f t="shared" si="16"/>
        <v>0</v>
      </c>
      <c r="AI55" s="394">
        <f t="shared" si="16"/>
        <v>0</v>
      </c>
      <c r="AJ55" s="395">
        <f t="shared" si="16"/>
        <v>0</v>
      </c>
      <c r="AK55" s="393">
        <f t="shared" si="16"/>
        <v>0</v>
      </c>
      <c r="AL55" s="394">
        <f t="shared" si="16"/>
        <v>0</v>
      </c>
      <c r="AM55" s="394">
        <f t="shared" si="16"/>
        <v>0</v>
      </c>
      <c r="AN55" s="395">
        <f t="shared" si="16"/>
        <v>0</v>
      </c>
      <c r="AO55" s="393">
        <f t="shared" si="16"/>
        <v>0</v>
      </c>
      <c r="AP55" s="394">
        <f t="shared" si="16"/>
        <v>0</v>
      </c>
      <c r="AQ55" s="394">
        <f t="shared" si="16"/>
        <v>0</v>
      </c>
      <c r="AR55" s="395">
        <f t="shared" si="16"/>
        <v>0</v>
      </c>
      <c r="AS55" s="393">
        <f t="shared" si="16"/>
        <v>0</v>
      </c>
      <c r="AT55" s="394">
        <f t="shared" si="16"/>
        <v>0</v>
      </c>
      <c r="AU55" s="394">
        <f t="shared" si="16"/>
        <v>0</v>
      </c>
      <c r="AV55" s="395">
        <f t="shared" si="16"/>
        <v>0</v>
      </c>
      <c r="AW55" s="393">
        <f t="shared" si="16"/>
        <v>0</v>
      </c>
      <c r="AX55" s="394">
        <f t="shared" si="16"/>
        <v>0</v>
      </c>
      <c r="AY55" s="394">
        <f t="shared" si="16"/>
        <v>0</v>
      </c>
      <c r="AZ55" s="395">
        <f t="shared" si="16"/>
        <v>0</v>
      </c>
      <c r="BA55" s="393">
        <f t="shared" si="16"/>
        <v>0</v>
      </c>
      <c r="BB55" s="394">
        <f t="shared" si="16"/>
        <v>0</v>
      </c>
      <c r="BC55" s="394">
        <f t="shared" si="16"/>
        <v>0</v>
      </c>
      <c r="BD55" s="395">
        <f t="shared" si="16"/>
        <v>0</v>
      </c>
      <c r="BE55" s="393">
        <f t="shared" si="16"/>
        <v>0</v>
      </c>
      <c r="BF55" s="394">
        <f t="shared" si="16"/>
        <v>0</v>
      </c>
      <c r="BG55" s="394">
        <f t="shared" si="16"/>
        <v>0</v>
      </c>
      <c r="BH55" s="395">
        <f t="shared" si="16"/>
        <v>0</v>
      </c>
      <c r="BI55" s="393">
        <f t="shared" si="16"/>
        <v>0</v>
      </c>
      <c r="BJ55" s="394">
        <f t="shared" si="16"/>
        <v>0</v>
      </c>
      <c r="BK55" s="394">
        <f t="shared" si="16"/>
        <v>0</v>
      </c>
      <c r="BL55" s="395">
        <f t="shared" si="16"/>
        <v>0</v>
      </c>
      <c r="BM55" s="393">
        <f t="shared" si="16"/>
        <v>0</v>
      </c>
      <c r="BN55" s="394">
        <f t="shared" si="16"/>
        <v>0</v>
      </c>
      <c r="BO55" s="394">
        <f t="shared" si="16"/>
        <v>0</v>
      </c>
      <c r="BP55" s="395">
        <f t="shared" si="16"/>
        <v>0</v>
      </c>
      <c r="BQ55" s="393">
        <f t="shared" ref="BQ55:EB55" si="17">COUNTA(BQ56)</f>
        <v>0</v>
      </c>
      <c r="BR55" s="394">
        <f t="shared" si="17"/>
        <v>0</v>
      </c>
      <c r="BS55" s="394">
        <f t="shared" si="17"/>
        <v>0</v>
      </c>
      <c r="BT55" s="395">
        <f t="shared" si="17"/>
        <v>0</v>
      </c>
      <c r="BU55" s="393">
        <f t="shared" si="17"/>
        <v>0</v>
      </c>
      <c r="BV55" s="394">
        <f t="shared" si="17"/>
        <v>0</v>
      </c>
      <c r="BW55" s="394">
        <f t="shared" si="17"/>
        <v>0</v>
      </c>
      <c r="BX55" s="395">
        <f t="shared" si="17"/>
        <v>0</v>
      </c>
      <c r="BY55" s="393">
        <f t="shared" si="17"/>
        <v>0</v>
      </c>
      <c r="BZ55" s="394">
        <f t="shared" si="17"/>
        <v>0</v>
      </c>
      <c r="CA55" s="394">
        <f t="shared" si="17"/>
        <v>0</v>
      </c>
      <c r="CB55" s="395">
        <f t="shared" si="17"/>
        <v>0</v>
      </c>
      <c r="CC55" s="393">
        <f t="shared" si="17"/>
        <v>0</v>
      </c>
      <c r="CD55" s="394">
        <f t="shared" si="17"/>
        <v>0</v>
      </c>
      <c r="CE55" s="394">
        <f t="shared" si="17"/>
        <v>0</v>
      </c>
      <c r="CF55" s="395">
        <f t="shared" si="17"/>
        <v>0</v>
      </c>
      <c r="CG55" s="393">
        <f t="shared" si="17"/>
        <v>0</v>
      </c>
      <c r="CH55" s="394">
        <f t="shared" si="17"/>
        <v>0</v>
      </c>
      <c r="CI55" s="394">
        <f t="shared" si="17"/>
        <v>0</v>
      </c>
      <c r="CJ55" s="395">
        <f t="shared" si="17"/>
        <v>0</v>
      </c>
      <c r="CK55" s="393">
        <f t="shared" si="17"/>
        <v>0</v>
      </c>
      <c r="CL55" s="394">
        <f t="shared" si="17"/>
        <v>0</v>
      </c>
      <c r="CM55" s="394">
        <f t="shared" si="17"/>
        <v>0</v>
      </c>
      <c r="CN55" s="395">
        <f t="shared" si="17"/>
        <v>0</v>
      </c>
      <c r="CO55" s="393">
        <f t="shared" si="17"/>
        <v>0</v>
      </c>
      <c r="CP55" s="394">
        <f t="shared" si="17"/>
        <v>0</v>
      </c>
      <c r="CQ55" s="394">
        <f t="shared" si="17"/>
        <v>0</v>
      </c>
      <c r="CR55" s="395">
        <f t="shared" si="17"/>
        <v>0</v>
      </c>
      <c r="CS55" s="393">
        <f t="shared" si="17"/>
        <v>0</v>
      </c>
      <c r="CT55" s="394">
        <f t="shared" si="17"/>
        <v>0</v>
      </c>
      <c r="CU55" s="394">
        <f t="shared" si="17"/>
        <v>0</v>
      </c>
      <c r="CV55" s="395">
        <f t="shared" si="17"/>
        <v>0</v>
      </c>
      <c r="CW55" s="393">
        <f t="shared" si="17"/>
        <v>0</v>
      </c>
      <c r="CX55" s="394">
        <f t="shared" si="17"/>
        <v>0</v>
      </c>
      <c r="CY55" s="394">
        <f t="shared" si="17"/>
        <v>0</v>
      </c>
      <c r="CZ55" s="395">
        <f t="shared" si="17"/>
        <v>0</v>
      </c>
      <c r="DA55" s="393">
        <f t="shared" si="17"/>
        <v>0</v>
      </c>
      <c r="DB55" s="394">
        <f t="shared" si="17"/>
        <v>0</v>
      </c>
      <c r="DC55" s="394">
        <f t="shared" si="17"/>
        <v>0</v>
      </c>
      <c r="DD55" s="395">
        <f t="shared" si="17"/>
        <v>0</v>
      </c>
      <c r="DE55" s="393">
        <f t="shared" si="17"/>
        <v>0</v>
      </c>
      <c r="DF55" s="394">
        <f t="shared" si="17"/>
        <v>0</v>
      </c>
      <c r="DG55" s="394">
        <f t="shared" si="17"/>
        <v>0</v>
      </c>
      <c r="DH55" s="395">
        <f t="shared" si="17"/>
        <v>0</v>
      </c>
      <c r="DI55" s="393">
        <f t="shared" si="17"/>
        <v>0</v>
      </c>
      <c r="DJ55" s="394">
        <f t="shared" si="17"/>
        <v>0</v>
      </c>
      <c r="DK55" s="394">
        <f t="shared" si="17"/>
        <v>0</v>
      </c>
      <c r="DL55" s="395">
        <f t="shared" si="17"/>
        <v>0</v>
      </c>
      <c r="DM55" s="393">
        <f t="shared" si="17"/>
        <v>0</v>
      </c>
      <c r="DN55" s="394">
        <f t="shared" si="17"/>
        <v>0</v>
      </c>
      <c r="DO55" s="394">
        <f t="shared" si="17"/>
        <v>0</v>
      </c>
      <c r="DP55" s="395">
        <f t="shared" si="17"/>
        <v>0</v>
      </c>
      <c r="DQ55" s="393">
        <f t="shared" si="17"/>
        <v>0</v>
      </c>
      <c r="DR55" s="394">
        <f t="shared" si="17"/>
        <v>0</v>
      </c>
      <c r="DS55" s="394">
        <f t="shared" si="17"/>
        <v>0</v>
      </c>
      <c r="DT55" s="395">
        <f t="shared" si="17"/>
        <v>0</v>
      </c>
      <c r="DU55" s="393">
        <f t="shared" si="17"/>
        <v>0</v>
      </c>
      <c r="DV55" s="394">
        <f t="shared" si="17"/>
        <v>0</v>
      </c>
      <c r="DW55" s="394">
        <f t="shared" si="17"/>
        <v>0</v>
      </c>
      <c r="DX55" s="395">
        <f t="shared" si="17"/>
        <v>0</v>
      </c>
      <c r="DY55" s="393">
        <f t="shared" si="17"/>
        <v>0</v>
      </c>
      <c r="DZ55" s="394">
        <f t="shared" si="17"/>
        <v>0</v>
      </c>
      <c r="EA55" s="394">
        <f t="shared" si="17"/>
        <v>0</v>
      </c>
      <c r="EB55" s="395">
        <f t="shared" si="17"/>
        <v>0</v>
      </c>
      <c r="EC55" s="393">
        <f t="shared" ref="EC55:GN55" si="18">COUNTA(EC56)</f>
        <v>0</v>
      </c>
      <c r="ED55" s="394">
        <f t="shared" si="18"/>
        <v>0</v>
      </c>
      <c r="EE55" s="394">
        <f t="shared" si="18"/>
        <v>0</v>
      </c>
      <c r="EF55" s="395">
        <f t="shared" si="18"/>
        <v>0</v>
      </c>
      <c r="EG55" s="393">
        <f t="shared" si="18"/>
        <v>0</v>
      </c>
      <c r="EH55" s="394">
        <f t="shared" si="18"/>
        <v>0</v>
      </c>
      <c r="EI55" s="394">
        <f t="shared" si="18"/>
        <v>0</v>
      </c>
      <c r="EJ55" s="395">
        <f t="shared" si="18"/>
        <v>0</v>
      </c>
      <c r="EK55" s="393">
        <f t="shared" si="18"/>
        <v>0</v>
      </c>
      <c r="EL55" s="394">
        <f t="shared" si="18"/>
        <v>0</v>
      </c>
      <c r="EM55" s="394">
        <f t="shared" si="18"/>
        <v>0</v>
      </c>
      <c r="EN55" s="395">
        <f t="shared" si="18"/>
        <v>0</v>
      </c>
      <c r="EO55" s="393">
        <f t="shared" si="18"/>
        <v>0</v>
      </c>
      <c r="EP55" s="394">
        <f t="shared" si="18"/>
        <v>0</v>
      </c>
      <c r="EQ55" s="394">
        <f t="shared" si="18"/>
        <v>0</v>
      </c>
      <c r="ER55" s="395">
        <f t="shared" si="18"/>
        <v>0</v>
      </c>
      <c r="ES55" s="393">
        <f t="shared" si="18"/>
        <v>0</v>
      </c>
      <c r="ET55" s="394">
        <f t="shared" si="18"/>
        <v>0</v>
      </c>
      <c r="EU55" s="394">
        <f t="shared" si="18"/>
        <v>0</v>
      </c>
      <c r="EV55" s="395">
        <f t="shared" si="18"/>
        <v>0</v>
      </c>
      <c r="EW55" s="393">
        <f t="shared" si="18"/>
        <v>0</v>
      </c>
      <c r="EX55" s="394">
        <f t="shared" si="18"/>
        <v>0</v>
      </c>
      <c r="EY55" s="394">
        <f t="shared" si="18"/>
        <v>0</v>
      </c>
      <c r="EZ55" s="395">
        <f t="shared" si="18"/>
        <v>0</v>
      </c>
      <c r="FA55" s="393">
        <f t="shared" si="18"/>
        <v>0</v>
      </c>
      <c r="FB55" s="394">
        <f t="shared" si="18"/>
        <v>0</v>
      </c>
      <c r="FC55" s="394">
        <f t="shared" si="18"/>
        <v>0</v>
      </c>
      <c r="FD55" s="395">
        <f t="shared" si="18"/>
        <v>0</v>
      </c>
      <c r="FE55" s="393">
        <f t="shared" si="18"/>
        <v>0</v>
      </c>
      <c r="FF55" s="394">
        <f t="shared" si="18"/>
        <v>0</v>
      </c>
      <c r="FG55" s="394">
        <f t="shared" si="18"/>
        <v>0</v>
      </c>
      <c r="FH55" s="395">
        <f t="shared" si="18"/>
        <v>0</v>
      </c>
      <c r="FI55" s="393">
        <f t="shared" si="18"/>
        <v>0</v>
      </c>
      <c r="FJ55" s="394">
        <f t="shared" si="18"/>
        <v>0</v>
      </c>
      <c r="FK55" s="394">
        <f t="shared" si="18"/>
        <v>0</v>
      </c>
      <c r="FL55" s="395">
        <f t="shared" si="18"/>
        <v>0</v>
      </c>
      <c r="FM55" s="393">
        <f t="shared" si="18"/>
        <v>0</v>
      </c>
      <c r="FN55" s="394">
        <f t="shared" si="18"/>
        <v>0</v>
      </c>
      <c r="FO55" s="394">
        <f t="shared" si="18"/>
        <v>0</v>
      </c>
      <c r="FP55" s="395">
        <f t="shared" si="18"/>
        <v>0</v>
      </c>
      <c r="FQ55" s="393">
        <f t="shared" si="18"/>
        <v>0</v>
      </c>
      <c r="FR55" s="394">
        <f t="shared" si="18"/>
        <v>0</v>
      </c>
      <c r="FS55" s="394">
        <f t="shared" si="18"/>
        <v>0</v>
      </c>
      <c r="FT55" s="395">
        <f t="shared" si="18"/>
        <v>0</v>
      </c>
      <c r="FU55" s="393">
        <f t="shared" si="18"/>
        <v>0</v>
      </c>
      <c r="FV55" s="394">
        <f t="shared" si="18"/>
        <v>0</v>
      </c>
      <c r="FW55" s="394">
        <f t="shared" si="18"/>
        <v>0</v>
      </c>
      <c r="FX55" s="395">
        <f t="shared" si="18"/>
        <v>0</v>
      </c>
      <c r="FY55" s="393">
        <f t="shared" si="18"/>
        <v>0</v>
      </c>
      <c r="FZ55" s="394">
        <f t="shared" si="18"/>
        <v>0</v>
      </c>
      <c r="GA55" s="394">
        <f t="shared" si="18"/>
        <v>0</v>
      </c>
      <c r="GB55" s="395">
        <f t="shared" si="18"/>
        <v>0</v>
      </c>
      <c r="GC55" s="393">
        <f t="shared" si="18"/>
        <v>0</v>
      </c>
      <c r="GD55" s="394">
        <f t="shared" si="18"/>
        <v>0</v>
      </c>
      <c r="GE55" s="394">
        <f t="shared" si="18"/>
        <v>0</v>
      </c>
      <c r="GF55" s="395">
        <f t="shared" si="18"/>
        <v>0</v>
      </c>
      <c r="GG55" s="393">
        <f t="shared" si="18"/>
        <v>0</v>
      </c>
      <c r="GH55" s="394">
        <f t="shared" si="18"/>
        <v>0</v>
      </c>
      <c r="GI55" s="394">
        <f t="shared" si="18"/>
        <v>0</v>
      </c>
      <c r="GJ55" s="395">
        <f t="shared" si="18"/>
        <v>0</v>
      </c>
      <c r="GK55" s="393">
        <f t="shared" si="18"/>
        <v>0</v>
      </c>
      <c r="GL55" s="394">
        <f t="shared" si="18"/>
        <v>0</v>
      </c>
      <c r="GM55" s="394">
        <f t="shared" si="18"/>
        <v>0</v>
      </c>
      <c r="GN55" s="395">
        <f t="shared" si="18"/>
        <v>0</v>
      </c>
      <c r="GO55" s="393">
        <f t="shared" ref="GO55:IR55" si="19">COUNTA(GO56)</f>
        <v>0</v>
      </c>
      <c r="GP55" s="394">
        <f t="shared" si="19"/>
        <v>0</v>
      </c>
      <c r="GQ55" s="394">
        <f t="shared" si="19"/>
        <v>0</v>
      </c>
      <c r="GR55" s="395">
        <f t="shared" si="19"/>
        <v>0</v>
      </c>
      <c r="GS55" s="393">
        <f t="shared" si="19"/>
        <v>0</v>
      </c>
      <c r="GT55" s="394">
        <f t="shared" si="19"/>
        <v>0</v>
      </c>
      <c r="GU55" s="394">
        <f t="shared" si="19"/>
        <v>0</v>
      </c>
      <c r="GV55" s="395">
        <f t="shared" si="19"/>
        <v>0</v>
      </c>
      <c r="GW55" s="393">
        <f t="shared" si="19"/>
        <v>0</v>
      </c>
      <c r="GX55" s="394">
        <f t="shared" si="19"/>
        <v>0</v>
      </c>
      <c r="GY55" s="394">
        <f t="shared" si="19"/>
        <v>0</v>
      </c>
      <c r="GZ55" s="395">
        <f t="shared" si="19"/>
        <v>0</v>
      </c>
      <c r="HA55" s="393">
        <f t="shared" si="19"/>
        <v>0</v>
      </c>
      <c r="HB55" s="394">
        <f t="shared" si="19"/>
        <v>0</v>
      </c>
      <c r="HC55" s="394">
        <f t="shared" si="19"/>
        <v>0</v>
      </c>
      <c r="HD55" s="395">
        <f t="shared" si="19"/>
        <v>0</v>
      </c>
      <c r="HE55" s="393">
        <f t="shared" si="19"/>
        <v>0</v>
      </c>
      <c r="HF55" s="394">
        <f t="shared" si="19"/>
        <v>0</v>
      </c>
      <c r="HG55" s="394">
        <f t="shared" si="19"/>
        <v>0</v>
      </c>
      <c r="HH55" s="395">
        <f t="shared" si="19"/>
        <v>0</v>
      </c>
      <c r="HI55" s="393">
        <f t="shared" si="19"/>
        <v>0</v>
      </c>
      <c r="HJ55" s="394">
        <f t="shared" si="19"/>
        <v>0</v>
      </c>
      <c r="HK55" s="394">
        <f t="shared" si="19"/>
        <v>0</v>
      </c>
      <c r="HL55" s="395">
        <f t="shared" si="19"/>
        <v>0</v>
      </c>
      <c r="HM55" s="393">
        <f t="shared" si="19"/>
        <v>0</v>
      </c>
      <c r="HN55" s="394">
        <f t="shared" si="19"/>
        <v>0</v>
      </c>
      <c r="HO55" s="394">
        <f t="shared" si="19"/>
        <v>0</v>
      </c>
      <c r="HP55" s="395">
        <f t="shared" si="19"/>
        <v>0</v>
      </c>
      <c r="HQ55" s="393">
        <f t="shared" si="19"/>
        <v>0</v>
      </c>
      <c r="HR55" s="394">
        <f t="shared" si="19"/>
        <v>0</v>
      </c>
      <c r="HS55" s="394">
        <f t="shared" si="19"/>
        <v>0</v>
      </c>
      <c r="HT55" s="395">
        <f t="shared" si="19"/>
        <v>0</v>
      </c>
      <c r="HU55" s="393">
        <f t="shared" si="19"/>
        <v>0</v>
      </c>
      <c r="HV55" s="394">
        <f t="shared" si="19"/>
        <v>0</v>
      </c>
      <c r="HW55" s="394">
        <f t="shared" si="19"/>
        <v>0</v>
      </c>
      <c r="HX55" s="395">
        <f t="shared" si="19"/>
        <v>0</v>
      </c>
      <c r="HY55" s="393">
        <f t="shared" si="19"/>
        <v>0</v>
      </c>
      <c r="HZ55" s="394">
        <f t="shared" si="19"/>
        <v>0</v>
      </c>
      <c r="IA55" s="394">
        <f t="shared" si="19"/>
        <v>0</v>
      </c>
      <c r="IB55" s="395">
        <f t="shared" si="19"/>
        <v>0</v>
      </c>
      <c r="IC55" s="393">
        <f t="shared" si="19"/>
        <v>0</v>
      </c>
      <c r="ID55" s="394">
        <f t="shared" si="19"/>
        <v>0</v>
      </c>
      <c r="IE55" s="394">
        <f t="shared" si="19"/>
        <v>0</v>
      </c>
      <c r="IF55" s="395">
        <f t="shared" si="19"/>
        <v>0</v>
      </c>
      <c r="IG55" s="393">
        <f t="shared" si="19"/>
        <v>0</v>
      </c>
      <c r="IH55" s="394">
        <f t="shared" si="19"/>
        <v>0</v>
      </c>
      <c r="II55" s="394">
        <f t="shared" si="19"/>
        <v>0</v>
      </c>
      <c r="IJ55" s="395">
        <f t="shared" si="19"/>
        <v>0</v>
      </c>
      <c r="IK55" s="393">
        <f t="shared" si="19"/>
        <v>0</v>
      </c>
      <c r="IL55" s="394">
        <f t="shared" si="19"/>
        <v>0</v>
      </c>
      <c r="IM55" s="394">
        <f t="shared" si="19"/>
        <v>0</v>
      </c>
      <c r="IN55" s="395">
        <f t="shared" si="19"/>
        <v>0</v>
      </c>
      <c r="IO55" s="393">
        <f t="shared" si="19"/>
        <v>0</v>
      </c>
      <c r="IP55" s="394">
        <f t="shared" si="19"/>
        <v>0</v>
      </c>
      <c r="IQ55" s="394">
        <f t="shared" si="19"/>
        <v>0</v>
      </c>
      <c r="IR55" s="395">
        <f t="shared" si="19"/>
        <v>0</v>
      </c>
    </row>
    <row r="56" spans="1:252" ht="22.5" customHeight="1">
      <c r="A56" s="116">
        <v>23</v>
      </c>
      <c r="B56" s="489" t="s">
        <v>95</v>
      </c>
      <c r="C56" s="117" t="s">
        <v>47</v>
      </c>
      <c r="D56" s="118" t="s">
        <v>69</v>
      </c>
      <c r="E56" s="155"/>
      <c r="F56" s="156"/>
      <c r="G56" s="156"/>
      <c r="H56" s="157"/>
      <c r="I56" s="155"/>
      <c r="J56" s="156"/>
      <c r="K56" s="156"/>
      <c r="L56" s="157"/>
      <c r="M56" s="155"/>
      <c r="N56" s="156"/>
      <c r="O56" s="156"/>
      <c r="P56" s="157"/>
      <c r="Q56" s="155"/>
      <c r="R56" s="156"/>
      <c r="S56" s="156"/>
      <c r="T56" s="157"/>
      <c r="U56" s="155"/>
      <c r="V56" s="156"/>
      <c r="W56" s="156"/>
      <c r="X56" s="157"/>
      <c r="Y56" s="155"/>
      <c r="Z56" s="156"/>
      <c r="AA56" s="156"/>
      <c r="AB56" s="157"/>
      <c r="AC56" s="155"/>
      <c r="AD56" s="156"/>
      <c r="AE56" s="156"/>
      <c r="AF56" s="157"/>
      <c r="AG56" s="155"/>
      <c r="AH56" s="156"/>
      <c r="AI56" s="156"/>
      <c r="AJ56" s="157"/>
      <c r="AK56" s="155"/>
      <c r="AL56" s="156"/>
      <c r="AM56" s="156"/>
      <c r="AN56" s="157"/>
      <c r="AO56" s="155"/>
      <c r="AP56" s="156"/>
      <c r="AQ56" s="156"/>
      <c r="AR56" s="157"/>
      <c r="AS56" s="155"/>
      <c r="AT56" s="156"/>
      <c r="AU56" s="156"/>
      <c r="AV56" s="157"/>
      <c r="AW56" s="155"/>
      <c r="AX56" s="156"/>
      <c r="AY56" s="156"/>
      <c r="AZ56" s="157"/>
      <c r="BA56" s="155"/>
      <c r="BB56" s="156"/>
      <c r="BC56" s="156"/>
      <c r="BD56" s="157"/>
      <c r="BE56" s="155"/>
      <c r="BF56" s="156"/>
      <c r="BG56" s="156"/>
      <c r="BH56" s="157"/>
      <c r="BI56" s="155"/>
      <c r="BJ56" s="156"/>
      <c r="BK56" s="156"/>
      <c r="BL56" s="157"/>
      <c r="BM56" s="155"/>
      <c r="BN56" s="156"/>
      <c r="BO56" s="156"/>
      <c r="BP56" s="157"/>
      <c r="BQ56" s="155"/>
      <c r="BR56" s="156"/>
      <c r="BS56" s="156"/>
      <c r="BT56" s="157"/>
      <c r="BU56" s="155"/>
      <c r="BV56" s="156"/>
      <c r="BW56" s="156"/>
      <c r="BX56" s="157"/>
      <c r="BY56" s="155"/>
      <c r="BZ56" s="156"/>
      <c r="CA56" s="156"/>
      <c r="CB56" s="157"/>
      <c r="CC56" s="155"/>
      <c r="CD56" s="156"/>
      <c r="CE56" s="156"/>
      <c r="CF56" s="157"/>
      <c r="CG56" s="155"/>
      <c r="CH56" s="156"/>
      <c r="CI56" s="156"/>
      <c r="CJ56" s="157"/>
      <c r="CK56" s="155"/>
      <c r="CL56" s="156"/>
      <c r="CM56" s="156"/>
      <c r="CN56" s="157"/>
      <c r="CO56" s="155"/>
      <c r="CP56" s="156"/>
      <c r="CQ56" s="156"/>
      <c r="CR56" s="157"/>
      <c r="CS56" s="155"/>
      <c r="CT56" s="156"/>
      <c r="CU56" s="156"/>
      <c r="CV56" s="157"/>
      <c r="CW56" s="155"/>
      <c r="CX56" s="156"/>
      <c r="CY56" s="156"/>
      <c r="CZ56" s="157"/>
      <c r="DA56" s="155"/>
      <c r="DB56" s="156"/>
      <c r="DC56" s="156"/>
      <c r="DD56" s="157"/>
      <c r="DE56" s="155"/>
      <c r="DF56" s="156"/>
      <c r="DG56" s="156"/>
      <c r="DH56" s="157"/>
      <c r="DI56" s="155"/>
      <c r="DJ56" s="156"/>
      <c r="DK56" s="156"/>
      <c r="DL56" s="157"/>
      <c r="DM56" s="155"/>
      <c r="DN56" s="156"/>
      <c r="DO56" s="156"/>
      <c r="DP56" s="157"/>
      <c r="DQ56" s="155"/>
      <c r="DR56" s="156"/>
      <c r="DS56" s="156"/>
      <c r="DT56" s="157"/>
      <c r="DU56" s="155"/>
      <c r="DV56" s="156"/>
      <c r="DW56" s="156"/>
      <c r="DX56" s="157"/>
      <c r="DY56" s="155"/>
      <c r="DZ56" s="156"/>
      <c r="EA56" s="156"/>
      <c r="EB56" s="157"/>
      <c r="EC56" s="155"/>
      <c r="ED56" s="156"/>
      <c r="EE56" s="156"/>
      <c r="EF56" s="157"/>
      <c r="EG56" s="155"/>
      <c r="EH56" s="156"/>
      <c r="EI56" s="156"/>
      <c r="EJ56" s="157"/>
      <c r="EK56" s="155"/>
      <c r="EL56" s="156"/>
      <c r="EM56" s="156"/>
      <c r="EN56" s="157"/>
      <c r="EO56" s="155"/>
      <c r="EP56" s="156"/>
      <c r="EQ56" s="156"/>
      <c r="ER56" s="157"/>
      <c r="ES56" s="155"/>
      <c r="ET56" s="156"/>
      <c r="EU56" s="156"/>
      <c r="EV56" s="157"/>
      <c r="EW56" s="155"/>
      <c r="EX56" s="156"/>
      <c r="EY56" s="156"/>
      <c r="EZ56" s="157"/>
      <c r="FA56" s="155"/>
      <c r="FB56" s="156"/>
      <c r="FC56" s="156"/>
      <c r="FD56" s="157"/>
      <c r="FE56" s="155"/>
      <c r="FF56" s="156"/>
      <c r="FG56" s="156"/>
      <c r="FH56" s="157"/>
      <c r="FI56" s="155"/>
      <c r="FJ56" s="156"/>
      <c r="FK56" s="156"/>
      <c r="FL56" s="157"/>
      <c r="FM56" s="155"/>
      <c r="FN56" s="156"/>
      <c r="FO56" s="156"/>
      <c r="FP56" s="157"/>
      <c r="FQ56" s="155"/>
      <c r="FR56" s="156"/>
      <c r="FS56" s="156"/>
      <c r="FT56" s="157"/>
      <c r="FU56" s="155"/>
      <c r="FV56" s="156"/>
      <c r="FW56" s="156"/>
      <c r="FX56" s="157"/>
      <c r="FY56" s="155"/>
      <c r="FZ56" s="156"/>
      <c r="GA56" s="156"/>
      <c r="GB56" s="157"/>
      <c r="GC56" s="155"/>
      <c r="GD56" s="156"/>
      <c r="GE56" s="156"/>
      <c r="GF56" s="157"/>
      <c r="GG56" s="155"/>
      <c r="GH56" s="156"/>
      <c r="GI56" s="156"/>
      <c r="GJ56" s="157"/>
      <c r="GK56" s="155"/>
      <c r="GL56" s="156"/>
      <c r="GM56" s="156"/>
      <c r="GN56" s="157"/>
      <c r="GO56" s="155"/>
      <c r="GP56" s="156"/>
      <c r="GQ56" s="156"/>
      <c r="GR56" s="157"/>
      <c r="GS56" s="155"/>
      <c r="GT56" s="156"/>
      <c r="GU56" s="156"/>
      <c r="GV56" s="157"/>
      <c r="GW56" s="155"/>
      <c r="GX56" s="156"/>
      <c r="GY56" s="156"/>
      <c r="GZ56" s="157"/>
      <c r="HA56" s="155"/>
      <c r="HB56" s="156"/>
      <c r="HC56" s="156"/>
      <c r="HD56" s="157"/>
      <c r="HE56" s="155"/>
      <c r="HF56" s="156"/>
      <c r="HG56" s="156"/>
      <c r="HH56" s="157"/>
      <c r="HI56" s="155"/>
      <c r="HJ56" s="156"/>
      <c r="HK56" s="156"/>
      <c r="HL56" s="157"/>
      <c r="HM56" s="155"/>
      <c r="HN56" s="156"/>
      <c r="HO56" s="156"/>
      <c r="HP56" s="157"/>
      <c r="HQ56" s="155"/>
      <c r="HR56" s="156"/>
      <c r="HS56" s="156"/>
      <c r="HT56" s="157"/>
      <c r="HU56" s="155"/>
      <c r="HV56" s="156"/>
      <c r="HW56" s="156"/>
      <c r="HX56" s="157"/>
      <c r="HY56" s="155"/>
      <c r="HZ56" s="156"/>
      <c r="IA56" s="156"/>
      <c r="IB56" s="157"/>
      <c r="IC56" s="155"/>
      <c r="ID56" s="156"/>
      <c r="IE56" s="156"/>
      <c r="IF56" s="157"/>
      <c r="IG56" s="155"/>
      <c r="IH56" s="156"/>
      <c r="II56" s="156"/>
      <c r="IJ56" s="157"/>
      <c r="IK56" s="155"/>
      <c r="IL56" s="156"/>
      <c r="IM56" s="156"/>
      <c r="IN56" s="157"/>
      <c r="IO56" s="155"/>
      <c r="IP56" s="156"/>
      <c r="IQ56" s="156"/>
      <c r="IR56" s="157"/>
    </row>
    <row r="57" spans="1:252" ht="22.5" customHeight="1">
      <c r="A57" s="120">
        <v>24</v>
      </c>
      <c r="B57" s="490"/>
      <c r="C57" s="121" t="s">
        <v>48</v>
      </c>
      <c r="D57" s="122" t="s">
        <v>69</v>
      </c>
      <c r="E57" s="158"/>
      <c r="F57" s="159"/>
      <c r="G57" s="159"/>
      <c r="H57" s="160"/>
      <c r="I57" s="158"/>
      <c r="J57" s="159"/>
      <c r="K57" s="159"/>
      <c r="L57" s="160"/>
      <c r="M57" s="158"/>
      <c r="N57" s="159"/>
      <c r="O57" s="159"/>
      <c r="P57" s="160"/>
      <c r="Q57" s="158"/>
      <c r="R57" s="159"/>
      <c r="S57" s="159"/>
      <c r="T57" s="160"/>
      <c r="U57" s="158"/>
      <c r="V57" s="159"/>
      <c r="W57" s="159"/>
      <c r="X57" s="160"/>
      <c r="Y57" s="158"/>
      <c r="Z57" s="159"/>
      <c r="AA57" s="159"/>
      <c r="AB57" s="160"/>
      <c r="AC57" s="158"/>
      <c r="AD57" s="159"/>
      <c r="AE57" s="159"/>
      <c r="AF57" s="160"/>
      <c r="AG57" s="158"/>
      <c r="AH57" s="159"/>
      <c r="AI57" s="159"/>
      <c r="AJ57" s="160"/>
      <c r="AK57" s="158"/>
      <c r="AL57" s="159"/>
      <c r="AM57" s="159"/>
      <c r="AN57" s="160"/>
      <c r="AO57" s="158"/>
      <c r="AP57" s="159"/>
      <c r="AQ57" s="159"/>
      <c r="AR57" s="160"/>
      <c r="AS57" s="158"/>
      <c r="AT57" s="159"/>
      <c r="AU57" s="159"/>
      <c r="AV57" s="160"/>
      <c r="AW57" s="158"/>
      <c r="AX57" s="159"/>
      <c r="AY57" s="159"/>
      <c r="AZ57" s="160"/>
      <c r="BA57" s="158"/>
      <c r="BB57" s="159"/>
      <c r="BC57" s="159"/>
      <c r="BD57" s="160"/>
      <c r="BE57" s="158"/>
      <c r="BF57" s="159"/>
      <c r="BG57" s="159"/>
      <c r="BH57" s="160"/>
      <c r="BI57" s="158"/>
      <c r="BJ57" s="159"/>
      <c r="BK57" s="159"/>
      <c r="BL57" s="160"/>
      <c r="BM57" s="158"/>
      <c r="BN57" s="159"/>
      <c r="BO57" s="159"/>
      <c r="BP57" s="160"/>
      <c r="BQ57" s="158"/>
      <c r="BR57" s="159"/>
      <c r="BS57" s="159"/>
      <c r="BT57" s="160"/>
      <c r="BU57" s="158"/>
      <c r="BV57" s="159"/>
      <c r="BW57" s="159"/>
      <c r="BX57" s="160"/>
      <c r="BY57" s="158"/>
      <c r="BZ57" s="159"/>
      <c r="CA57" s="159"/>
      <c r="CB57" s="160"/>
      <c r="CC57" s="158"/>
      <c r="CD57" s="159"/>
      <c r="CE57" s="159"/>
      <c r="CF57" s="160"/>
      <c r="CG57" s="158"/>
      <c r="CH57" s="159"/>
      <c r="CI57" s="159"/>
      <c r="CJ57" s="160"/>
      <c r="CK57" s="158"/>
      <c r="CL57" s="159"/>
      <c r="CM57" s="159"/>
      <c r="CN57" s="160"/>
      <c r="CO57" s="158"/>
      <c r="CP57" s="159"/>
      <c r="CQ57" s="159"/>
      <c r="CR57" s="160"/>
      <c r="CS57" s="158"/>
      <c r="CT57" s="159"/>
      <c r="CU57" s="159"/>
      <c r="CV57" s="160"/>
      <c r="CW57" s="158"/>
      <c r="CX57" s="159"/>
      <c r="CY57" s="159"/>
      <c r="CZ57" s="160"/>
      <c r="DA57" s="158"/>
      <c r="DB57" s="159"/>
      <c r="DC57" s="159"/>
      <c r="DD57" s="160"/>
      <c r="DE57" s="158"/>
      <c r="DF57" s="159"/>
      <c r="DG57" s="159"/>
      <c r="DH57" s="160"/>
      <c r="DI57" s="158"/>
      <c r="DJ57" s="159"/>
      <c r="DK57" s="159"/>
      <c r="DL57" s="160"/>
      <c r="DM57" s="158"/>
      <c r="DN57" s="159"/>
      <c r="DO57" s="159"/>
      <c r="DP57" s="160"/>
      <c r="DQ57" s="158"/>
      <c r="DR57" s="159"/>
      <c r="DS57" s="159"/>
      <c r="DT57" s="160"/>
      <c r="DU57" s="158"/>
      <c r="DV57" s="159"/>
      <c r="DW57" s="159"/>
      <c r="DX57" s="160"/>
      <c r="DY57" s="158"/>
      <c r="DZ57" s="159"/>
      <c r="EA57" s="159"/>
      <c r="EB57" s="160"/>
      <c r="EC57" s="158"/>
      <c r="ED57" s="159"/>
      <c r="EE57" s="159"/>
      <c r="EF57" s="160"/>
      <c r="EG57" s="158"/>
      <c r="EH57" s="159"/>
      <c r="EI57" s="159"/>
      <c r="EJ57" s="160"/>
      <c r="EK57" s="158"/>
      <c r="EL57" s="159"/>
      <c r="EM57" s="159"/>
      <c r="EN57" s="160"/>
      <c r="EO57" s="158"/>
      <c r="EP57" s="159"/>
      <c r="EQ57" s="159"/>
      <c r="ER57" s="160"/>
      <c r="ES57" s="158"/>
      <c r="ET57" s="159"/>
      <c r="EU57" s="159"/>
      <c r="EV57" s="160"/>
      <c r="EW57" s="158"/>
      <c r="EX57" s="159"/>
      <c r="EY57" s="159"/>
      <c r="EZ57" s="160"/>
      <c r="FA57" s="158"/>
      <c r="FB57" s="159"/>
      <c r="FC57" s="159"/>
      <c r="FD57" s="160"/>
      <c r="FE57" s="158"/>
      <c r="FF57" s="159"/>
      <c r="FG57" s="159"/>
      <c r="FH57" s="160"/>
      <c r="FI57" s="158"/>
      <c r="FJ57" s="159"/>
      <c r="FK57" s="159"/>
      <c r="FL57" s="160"/>
      <c r="FM57" s="158"/>
      <c r="FN57" s="159"/>
      <c r="FO57" s="159"/>
      <c r="FP57" s="160"/>
      <c r="FQ57" s="158"/>
      <c r="FR57" s="159"/>
      <c r="FS57" s="159"/>
      <c r="FT57" s="160"/>
      <c r="FU57" s="158"/>
      <c r="FV57" s="159"/>
      <c r="FW57" s="159"/>
      <c r="FX57" s="160"/>
      <c r="FY57" s="158"/>
      <c r="FZ57" s="159"/>
      <c r="GA57" s="159"/>
      <c r="GB57" s="160"/>
      <c r="GC57" s="158"/>
      <c r="GD57" s="159"/>
      <c r="GE57" s="159"/>
      <c r="GF57" s="160"/>
      <c r="GG57" s="158"/>
      <c r="GH57" s="159"/>
      <c r="GI57" s="159"/>
      <c r="GJ57" s="160"/>
      <c r="GK57" s="158"/>
      <c r="GL57" s="159"/>
      <c r="GM57" s="159"/>
      <c r="GN57" s="160"/>
      <c r="GO57" s="158"/>
      <c r="GP57" s="159"/>
      <c r="GQ57" s="159"/>
      <c r="GR57" s="160"/>
      <c r="GS57" s="158"/>
      <c r="GT57" s="159"/>
      <c r="GU57" s="159"/>
      <c r="GV57" s="160"/>
      <c r="GW57" s="158"/>
      <c r="GX57" s="159"/>
      <c r="GY57" s="159"/>
      <c r="GZ57" s="160"/>
      <c r="HA57" s="158"/>
      <c r="HB57" s="159"/>
      <c r="HC57" s="159"/>
      <c r="HD57" s="160"/>
      <c r="HE57" s="158"/>
      <c r="HF57" s="159"/>
      <c r="HG57" s="159"/>
      <c r="HH57" s="160"/>
      <c r="HI57" s="158"/>
      <c r="HJ57" s="159"/>
      <c r="HK57" s="159"/>
      <c r="HL57" s="160"/>
      <c r="HM57" s="158"/>
      <c r="HN57" s="159"/>
      <c r="HO57" s="159"/>
      <c r="HP57" s="160"/>
      <c r="HQ57" s="158"/>
      <c r="HR57" s="159"/>
      <c r="HS57" s="159"/>
      <c r="HT57" s="160"/>
      <c r="HU57" s="158"/>
      <c r="HV57" s="159"/>
      <c r="HW57" s="159"/>
      <c r="HX57" s="160"/>
      <c r="HY57" s="158"/>
      <c r="HZ57" s="159"/>
      <c r="IA57" s="159"/>
      <c r="IB57" s="160"/>
      <c r="IC57" s="158"/>
      <c r="ID57" s="159"/>
      <c r="IE57" s="159"/>
      <c r="IF57" s="160"/>
      <c r="IG57" s="158"/>
      <c r="IH57" s="159"/>
      <c r="II57" s="159"/>
      <c r="IJ57" s="160"/>
      <c r="IK57" s="158"/>
      <c r="IL57" s="159"/>
      <c r="IM57" s="159"/>
      <c r="IN57" s="160"/>
      <c r="IO57" s="158"/>
      <c r="IP57" s="159"/>
      <c r="IQ57" s="159"/>
      <c r="IR57" s="160"/>
    </row>
    <row r="58" spans="1:252" ht="22.5" customHeight="1">
      <c r="A58" s="120">
        <v>25</v>
      </c>
      <c r="B58" s="490"/>
      <c r="C58" s="492" t="s">
        <v>96</v>
      </c>
      <c r="D58" s="124" t="s">
        <v>97</v>
      </c>
      <c r="E58" s="225"/>
      <c r="F58" s="159"/>
      <c r="G58" s="159"/>
      <c r="H58" s="160"/>
      <c r="I58" s="225"/>
      <c r="J58" s="159"/>
      <c r="K58" s="159"/>
      <c r="L58" s="160"/>
      <c r="M58" s="225"/>
      <c r="N58" s="159"/>
      <c r="O58" s="159"/>
      <c r="P58" s="160"/>
      <c r="Q58" s="225"/>
      <c r="R58" s="159"/>
      <c r="S58" s="159"/>
      <c r="T58" s="160"/>
      <c r="U58" s="225"/>
      <c r="V58" s="159"/>
      <c r="W58" s="159"/>
      <c r="X58" s="160"/>
      <c r="Y58" s="225"/>
      <c r="Z58" s="159"/>
      <c r="AA58" s="159"/>
      <c r="AB58" s="160"/>
      <c r="AC58" s="225"/>
      <c r="AD58" s="159"/>
      <c r="AE58" s="159"/>
      <c r="AF58" s="160"/>
      <c r="AG58" s="225"/>
      <c r="AH58" s="159"/>
      <c r="AI58" s="159"/>
      <c r="AJ58" s="160"/>
      <c r="AK58" s="225"/>
      <c r="AL58" s="159"/>
      <c r="AM58" s="159"/>
      <c r="AN58" s="160"/>
      <c r="AO58" s="225"/>
      <c r="AP58" s="159"/>
      <c r="AQ58" s="159"/>
      <c r="AR58" s="160"/>
      <c r="AS58" s="225"/>
      <c r="AT58" s="159"/>
      <c r="AU58" s="159"/>
      <c r="AV58" s="160"/>
      <c r="AW58" s="225"/>
      <c r="AX58" s="159"/>
      <c r="AY58" s="159"/>
      <c r="AZ58" s="160"/>
      <c r="BA58" s="225"/>
      <c r="BB58" s="159"/>
      <c r="BC58" s="159"/>
      <c r="BD58" s="160"/>
      <c r="BE58" s="225"/>
      <c r="BF58" s="159"/>
      <c r="BG58" s="159"/>
      <c r="BH58" s="160"/>
      <c r="BI58" s="225"/>
      <c r="BJ58" s="159"/>
      <c r="BK58" s="159"/>
      <c r="BL58" s="160"/>
      <c r="BM58" s="225"/>
      <c r="BN58" s="159"/>
      <c r="BO58" s="159"/>
      <c r="BP58" s="160"/>
      <c r="BQ58" s="225"/>
      <c r="BR58" s="159"/>
      <c r="BS58" s="159"/>
      <c r="BT58" s="160"/>
      <c r="BU58" s="225"/>
      <c r="BV58" s="159"/>
      <c r="BW58" s="159"/>
      <c r="BX58" s="160"/>
      <c r="BY58" s="225"/>
      <c r="BZ58" s="159"/>
      <c r="CA58" s="159"/>
      <c r="CB58" s="160"/>
      <c r="CC58" s="225"/>
      <c r="CD58" s="159"/>
      <c r="CE58" s="159"/>
      <c r="CF58" s="160"/>
      <c r="CG58" s="225"/>
      <c r="CH58" s="159"/>
      <c r="CI58" s="159"/>
      <c r="CJ58" s="160"/>
      <c r="CK58" s="225"/>
      <c r="CL58" s="159"/>
      <c r="CM58" s="159"/>
      <c r="CN58" s="160"/>
      <c r="CO58" s="225"/>
      <c r="CP58" s="159"/>
      <c r="CQ58" s="159"/>
      <c r="CR58" s="160"/>
      <c r="CS58" s="225"/>
      <c r="CT58" s="159"/>
      <c r="CU58" s="159"/>
      <c r="CV58" s="160"/>
      <c r="CW58" s="225"/>
      <c r="CX58" s="159"/>
      <c r="CY58" s="159"/>
      <c r="CZ58" s="160"/>
      <c r="DA58" s="225"/>
      <c r="DB58" s="159"/>
      <c r="DC58" s="159"/>
      <c r="DD58" s="160"/>
      <c r="DE58" s="225"/>
      <c r="DF58" s="159"/>
      <c r="DG58" s="159"/>
      <c r="DH58" s="160"/>
      <c r="DI58" s="225"/>
      <c r="DJ58" s="159"/>
      <c r="DK58" s="159"/>
      <c r="DL58" s="160"/>
      <c r="DM58" s="225"/>
      <c r="DN58" s="159"/>
      <c r="DO58" s="159"/>
      <c r="DP58" s="160"/>
      <c r="DQ58" s="225"/>
      <c r="DR58" s="159"/>
      <c r="DS58" s="159"/>
      <c r="DT58" s="160"/>
      <c r="DU58" s="225"/>
      <c r="DV58" s="159"/>
      <c r="DW58" s="159"/>
      <c r="DX58" s="160"/>
      <c r="DY58" s="225"/>
      <c r="DZ58" s="159"/>
      <c r="EA58" s="159"/>
      <c r="EB58" s="160"/>
      <c r="EC58" s="225"/>
      <c r="ED58" s="159"/>
      <c r="EE58" s="159"/>
      <c r="EF58" s="160"/>
      <c r="EG58" s="225"/>
      <c r="EH58" s="159"/>
      <c r="EI58" s="159"/>
      <c r="EJ58" s="160"/>
      <c r="EK58" s="225"/>
      <c r="EL58" s="159"/>
      <c r="EM58" s="159"/>
      <c r="EN58" s="160"/>
      <c r="EO58" s="225"/>
      <c r="EP58" s="159"/>
      <c r="EQ58" s="159"/>
      <c r="ER58" s="160"/>
      <c r="ES58" s="225"/>
      <c r="ET58" s="159"/>
      <c r="EU58" s="159"/>
      <c r="EV58" s="160"/>
      <c r="EW58" s="225"/>
      <c r="EX58" s="159"/>
      <c r="EY58" s="159"/>
      <c r="EZ58" s="160"/>
      <c r="FA58" s="225"/>
      <c r="FB58" s="159"/>
      <c r="FC58" s="159"/>
      <c r="FD58" s="160"/>
      <c r="FE58" s="225"/>
      <c r="FF58" s="159"/>
      <c r="FG58" s="159"/>
      <c r="FH58" s="160"/>
      <c r="FI58" s="225"/>
      <c r="FJ58" s="159"/>
      <c r="FK58" s="159"/>
      <c r="FL58" s="160"/>
      <c r="FM58" s="225"/>
      <c r="FN58" s="159"/>
      <c r="FO58" s="159"/>
      <c r="FP58" s="160"/>
      <c r="FQ58" s="225"/>
      <c r="FR58" s="159"/>
      <c r="FS58" s="159"/>
      <c r="FT58" s="160"/>
      <c r="FU58" s="225"/>
      <c r="FV58" s="159"/>
      <c r="FW58" s="159"/>
      <c r="FX58" s="160"/>
      <c r="FY58" s="225"/>
      <c r="FZ58" s="159"/>
      <c r="GA58" s="159"/>
      <c r="GB58" s="160"/>
      <c r="GC58" s="225"/>
      <c r="GD58" s="159"/>
      <c r="GE58" s="159"/>
      <c r="GF58" s="160"/>
      <c r="GG58" s="225"/>
      <c r="GH58" s="159"/>
      <c r="GI58" s="159"/>
      <c r="GJ58" s="160"/>
      <c r="GK58" s="225"/>
      <c r="GL58" s="159"/>
      <c r="GM58" s="159"/>
      <c r="GN58" s="160"/>
      <c r="GO58" s="225"/>
      <c r="GP58" s="159"/>
      <c r="GQ58" s="159"/>
      <c r="GR58" s="160"/>
      <c r="GS58" s="225"/>
      <c r="GT58" s="159"/>
      <c r="GU58" s="159"/>
      <c r="GV58" s="160"/>
      <c r="GW58" s="225"/>
      <c r="GX58" s="159"/>
      <c r="GY58" s="159"/>
      <c r="GZ58" s="160"/>
      <c r="HA58" s="225"/>
      <c r="HB58" s="159"/>
      <c r="HC58" s="159"/>
      <c r="HD58" s="160"/>
      <c r="HE58" s="225"/>
      <c r="HF58" s="159"/>
      <c r="HG58" s="159"/>
      <c r="HH58" s="160"/>
      <c r="HI58" s="225"/>
      <c r="HJ58" s="159"/>
      <c r="HK58" s="159"/>
      <c r="HL58" s="160"/>
      <c r="HM58" s="225"/>
      <c r="HN58" s="159"/>
      <c r="HO58" s="159"/>
      <c r="HP58" s="160"/>
      <c r="HQ58" s="225"/>
      <c r="HR58" s="159"/>
      <c r="HS58" s="159"/>
      <c r="HT58" s="160"/>
      <c r="HU58" s="225"/>
      <c r="HV58" s="159"/>
      <c r="HW58" s="159"/>
      <c r="HX58" s="160"/>
      <c r="HY58" s="225"/>
      <c r="HZ58" s="159"/>
      <c r="IA58" s="159"/>
      <c r="IB58" s="160"/>
      <c r="IC58" s="225"/>
      <c r="ID58" s="159"/>
      <c r="IE58" s="159"/>
      <c r="IF58" s="160"/>
      <c r="IG58" s="225"/>
      <c r="IH58" s="159"/>
      <c r="II58" s="159"/>
      <c r="IJ58" s="160"/>
      <c r="IK58" s="225"/>
      <c r="IL58" s="159"/>
      <c r="IM58" s="159"/>
      <c r="IN58" s="160"/>
      <c r="IO58" s="225"/>
      <c r="IP58" s="159"/>
      <c r="IQ58" s="159"/>
      <c r="IR58" s="160"/>
    </row>
    <row r="59" spans="1:252" ht="22.5" customHeight="1">
      <c r="A59" s="120">
        <v>26</v>
      </c>
      <c r="B59" s="490"/>
      <c r="C59" s="492"/>
      <c r="D59" s="124" t="s">
        <v>98</v>
      </c>
      <c r="E59" s="225"/>
      <c r="F59" s="159"/>
      <c r="G59" s="159"/>
      <c r="H59" s="160"/>
      <c r="I59" s="225"/>
      <c r="J59" s="159"/>
      <c r="K59" s="159"/>
      <c r="L59" s="160"/>
      <c r="M59" s="225"/>
      <c r="N59" s="159"/>
      <c r="O59" s="159"/>
      <c r="P59" s="160"/>
      <c r="Q59" s="225"/>
      <c r="R59" s="159"/>
      <c r="S59" s="159"/>
      <c r="T59" s="160"/>
      <c r="U59" s="225"/>
      <c r="V59" s="159"/>
      <c r="W59" s="159"/>
      <c r="X59" s="160"/>
      <c r="Y59" s="225"/>
      <c r="Z59" s="159"/>
      <c r="AA59" s="159"/>
      <c r="AB59" s="160"/>
      <c r="AC59" s="225"/>
      <c r="AD59" s="159"/>
      <c r="AE59" s="159"/>
      <c r="AF59" s="160"/>
      <c r="AG59" s="225"/>
      <c r="AH59" s="159"/>
      <c r="AI59" s="159"/>
      <c r="AJ59" s="160"/>
      <c r="AK59" s="225"/>
      <c r="AL59" s="159"/>
      <c r="AM59" s="159"/>
      <c r="AN59" s="160"/>
      <c r="AO59" s="225"/>
      <c r="AP59" s="159"/>
      <c r="AQ59" s="159"/>
      <c r="AR59" s="160"/>
      <c r="AS59" s="225"/>
      <c r="AT59" s="159"/>
      <c r="AU59" s="159"/>
      <c r="AV59" s="160"/>
      <c r="AW59" s="225"/>
      <c r="AX59" s="159"/>
      <c r="AY59" s="159"/>
      <c r="AZ59" s="160"/>
      <c r="BA59" s="225"/>
      <c r="BB59" s="159"/>
      <c r="BC59" s="159"/>
      <c r="BD59" s="160"/>
      <c r="BE59" s="225"/>
      <c r="BF59" s="159"/>
      <c r="BG59" s="159"/>
      <c r="BH59" s="160"/>
      <c r="BI59" s="225"/>
      <c r="BJ59" s="159"/>
      <c r="BK59" s="159"/>
      <c r="BL59" s="160"/>
      <c r="BM59" s="225"/>
      <c r="BN59" s="159"/>
      <c r="BO59" s="159"/>
      <c r="BP59" s="160"/>
      <c r="BQ59" s="225"/>
      <c r="BR59" s="159"/>
      <c r="BS59" s="159"/>
      <c r="BT59" s="160"/>
      <c r="BU59" s="225"/>
      <c r="BV59" s="159"/>
      <c r="BW59" s="159"/>
      <c r="BX59" s="160"/>
      <c r="BY59" s="225"/>
      <c r="BZ59" s="159"/>
      <c r="CA59" s="159"/>
      <c r="CB59" s="160"/>
      <c r="CC59" s="225"/>
      <c r="CD59" s="159"/>
      <c r="CE59" s="159"/>
      <c r="CF59" s="160"/>
      <c r="CG59" s="225"/>
      <c r="CH59" s="159"/>
      <c r="CI59" s="159"/>
      <c r="CJ59" s="160"/>
      <c r="CK59" s="225"/>
      <c r="CL59" s="159"/>
      <c r="CM59" s="159"/>
      <c r="CN59" s="160"/>
      <c r="CO59" s="225"/>
      <c r="CP59" s="159"/>
      <c r="CQ59" s="159"/>
      <c r="CR59" s="160"/>
      <c r="CS59" s="225"/>
      <c r="CT59" s="159"/>
      <c r="CU59" s="159"/>
      <c r="CV59" s="160"/>
      <c r="CW59" s="225"/>
      <c r="CX59" s="159"/>
      <c r="CY59" s="159"/>
      <c r="CZ59" s="160"/>
      <c r="DA59" s="225"/>
      <c r="DB59" s="159"/>
      <c r="DC59" s="159"/>
      <c r="DD59" s="160"/>
      <c r="DE59" s="225"/>
      <c r="DF59" s="159"/>
      <c r="DG59" s="159"/>
      <c r="DH59" s="160"/>
      <c r="DI59" s="225"/>
      <c r="DJ59" s="159"/>
      <c r="DK59" s="159"/>
      <c r="DL59" s="160"/>
      <c r="DM59" s="225"/>
      <c r="DN59" s="159"/>
      <c r="DO59" s="159"/>
      <c r="DP59" s="160"/>
      <c r="DQ59" s="225"/>
      <c r="DR59" s="159"/>
      <c r="DS59" s="159"/>
      <c r="DT59" s="160"/>
      <c r="DU59" s="225"/>
      <c r="DV59" s="159"/>
      <c r="DW59" s="159"/>
      <c r="DX59" s="160"/>
      <c r="DY59" s="225"/>
      <c r="DZ59" s="159"/>
      <c r="EA59" s="159"/>
      <c r="EB59" s="160"/>
      <c r="EC59" s="225"/>
      <c r="ED59" s="159"/>
      <c r="EE59" s="159"/>
      <c r="EF59" s="160"/>
      <c r="EG59" s="225"/>
      <c r="EH59" s="159"/>
      <c r="EI59" s="159"/>
      <c r="EJ59" s="160"/>
      <c r="EK59" s="225"/>
      <c r="EL59" s="159"/>
      <c r="EM59" s="159"/>
      <c r="EN59" s="160"/>
      <c r="EO59" s="225"/>
      <c r="EP59" s="159"/>
      <c r="EQ59" s="159"/>
      <c r="ER59" s="160"/>
      <c r="ES59" s="225"/>
      <c r="ET59" s="159"/>
      <c r="EU59" s="159"/>
      <c r="EV59" s="160"/>
      <c r="EW59" s="225"/>
      <c r="EX59" s="159"/>
      <c r="EY59" s="159"/>
      <c r="EZ59" s="160"/>
      <c r="FA59" s="225"/>
      <c r="FB59" s="159"/>
      <c r="FC59" s="159"/>
      <c r="FD59" s="160"/>
      <c r="FE59" s="225"/>
      <c r="FF59" s="159"/>
      <c r="FG59" s="159"/>
      <c r="FH59" s="160"/>
      <c r="FI59" s="225"/>
      <c r="FJ59" s="159"/>
      <c r="FK59" s="159"/>
      <c r="FL59" s="160"/>
      <c r="FM59" s="225"/>
      <c r="FN59" s="159"/>
      <c r="FO59" s="159"/>
      <c r="FP59" s="160"/>
      <c r="FQ59" s="225"/>
      <c r="FR59" s="159"/>
      <c r="FS59" s="159"/>
      <c r="FT59" s="160"/>
      <c r="FU59" s="225"/>
      <c r="FV59" s="159"/>
      <c r="FW59" s="159"/>
      <c r="FX59" s="160"/>
      <c r="FY59" s="225"/>
      <c r="FZ59" s="159"/>
      <c r="GA59" s="159"/>
      <c r="GB59" s="160"/>
      <c r="GC59" s="225"/>
      <c r="GD59" s="159"/>
      <c r="GE59" s="159"/>
      <c r="GF59" s="160"/>
      <c r="GG59" s="225"/>
      <c r="GH59" s="159"/>
      <c r="GI59" s="159"/>
      <c r="GJ59" s="160"/>
      <c r="GK59" s="225"/>
      <c r="GL59" s="159"/>
      <c r="GM59" s="159"/>
      <c r="GN59" s="160"/>
      <c r="GO59" s="225"/>
      <c r="GP59" s="159"/>
      <c r="GQ59" s="159"/>
      <c r="GR59" s="160"/>
      <c r="GS59" s="225"/>
      <c r="GT59" s="159"/>
      <c r="GU59" s="159"/>
      <c r="GV59" s="160"/>
      <c r="GW59" s="225"/>
      <c r="GX59" s="159"/>
      <c r="GY59" s="159"/>
      <c r="GZ59" s="160"/>
      <c r="HA59" s="225"/>
      <c r="HB59" s="159"/>
      <c r="HC59" s="159"/>
      <c r="HD59" s="160"/>
      <c r="HE59" s="225"/>
      <c r="HF59" s="159"/>
      <c r="HG59" s="159"/>
      <c r="HH59" s="160"/>
      <c r="HI59" s="225"/>
      <c r="HJ59" s="159"/>
      <c r="HK59" s="159"/>
      <c r="HL59" s="160"/>
      <c r="HM59" s="225"/>
      <c r="HN59" s="159"/>
      <c r="HO59" s="159"/>
      <c r="HP59" s="160"/>
      <c r="HQ59" s="225"/>
      <c r="HR59" s="159"/>
      <c r="HS59" s="159"/>
      <c r="HT59" s="160"/>
      <c r="HU59" s="225"/>
      <c r="HV59" s="159"/>
      <c r="HW59" s="159"/>
      <c r="HX59" s="160"/>
      <c r="HY59" s="225"/>
      <c r="HZ59" s="159"/>
      <c r="IA59" s="159"/>
      <c r="IB59" s="160"/>
      <c r="IC59" s="225"/>
      <c r="ID59" s="159"/>
      <c r="IE59" s="159"/>
      <c r="IF59" s="160"/>
      <c r="IG59" s="225"/>
      <c r="IH59" s="159"/>
      <c r="II59" s="159"/>
      <c r="IJ59" s="160"/>
      <c r="IK59" s="225"/>
      <c r="IL59" s="159"/>
      <c r="IM59" s="159"/>
      <c r="IN59" s="160"/>
      <c r="IO59" s="225"/>
      <c r="IP59" s="159"/>
      <c r="IQ59" s="159"/>
      <c r="IR59" s="160"/>
    </row>
    <row r="60" spans="1:252" ht="22.5" customHeight="1">
      <c r="A60" s="125">
        <v>27</v>
      </c>
      <c r="B60" s="491"/>
      <c r="C60" s="493"/>
      <c r="D60" s="126" t="s">
        <v>99</v>
      </c>
      <c r="E60" s="226"/>
      <c r="F60" s="153"/>
      <c r="G60" s="153"/>
      <c r="H60" s="154"/>
      <c r="I60" s="226"/>
      <c r="J60" s="153"/>
      <c r="K60" s="153"/>
      <c r="L60" s="154"/>
      <c r="M60" s="226"/>
      <c r="N60" s="153"/>
      <c r="O60" s="153"/>
      <c r="P60" s="154"/>
      <c r="Q60" s="226"/>
      <c r="R60" s="153"/>
      <c r="S60" s="153"/>
      <c r="T60" s="154"/>
      <c r="U60" s="226"/>
      <c r="V60" s="153"/>
      <c r="W60" s="153"/>
      <c r="X60" s="154"/>
      <c r="Y60" s="226"/>
      <c r="Z60" s="153"/>
      <c r="AA60" s="153"/>
      <c r="AB60" s="154"/>
      <c r="AC60" s="226"/>
      <c r="AD60" s="153"/>
      <c r="AE60" s="153"/>
      <c r="AF60" s="154"/>
      <c r="AG60" s="226"/>
      <c r="AH60" s="153"/>
      <c r="AI60" s="153"/>
      <c r="AJ60" s="154"/>
      <c r="AK60" s="226"/>
      <c r="AL60" s="153"/>
      <c r="AM60" s="153"/>
      <c r="AN60" s="154"/>
      <c r="AO60" s="226"/>
      <c r="AP60" s="153"/>
      <c r="AQ60" s="153"/>
      <c r="AR60" s="154"/>
      <c r="AS60" s="226"/>
      <c r="AT60" s="153"/>
      <c r="AU60" s="153"/>
      <c r="AV60" s="154"/>
      <c r="AW60" s="226"/>
      <c r="AX60" s="153"/>
      <c r="AY60" s="153"/>
      <c r="AZ60" s="154"/>
      <c r="BA60" s="226"/>
      <c r="BB60" s="153"/>
      <c r="BC60" s="153"/>
      <c r="BD60" s="154"/>
      <c r="BE60" s="226"/>
      <c r="BF60" s="153"/>
      <c r="BG60" s="153"/>
      <c r="BH60" s="154"/>
      <c r="BI60" s="226"/>
      <c r="BJ60" s="153"/>
      <c r="BK60" s="153"/>
      <c r="BL60" s="154"/>
      <c r="BM60" s="226"/>
      <c r="BN60" s="153"/>
      <c r="BO60" s="153"/>
      <c r="BP60" s="154"/>
      <c r="BQ60" s="226"/>
      <c r="BR60" s="153"/>
      <c r="BS60" s="153"/>
      <c r="BT60" s="154"/>
      <c r="BU60" s="226"/>
      <c r="BV60" s="153"/>
      <c r="BW60" s="153"/>
      <c r="BX60" s="154"/>
      <c r="BY60" s="226"/>
      <c r="BZ60" s="153"/>
      <c r="CA60" s="153"/>
      <c r="CB60" s="154"/>
      <c r="CC60" s="226"/>
      <c r="CD60" s="153"/>
      <c r="CE60" s="153"/>
      <c r="CF60" s="154"/>
      <c r="CG60" s="226"/>
      <c r="CH60" s="153"/>
      <c r="CI60" s="153"/>
      <c r="CJ60" s="154"/>
      <c r="CK60" s="226"/>
      <c r="CL60" s="153"/>
      <c r="CM60" s="153"/>
      <c r="CN60" s="154"/>
      <c r="CO60" s="226"/>
      <c r="CP60" s="153"/>
      <c r="CQ60" s="153"/>
      <c r="CR60" s="154"/>
      <c r="CS60" s="226"/>
      <c r="CT60" s="153"/>
      <c r="CU60" s="153"/>
      <c r="CV60" s="154"/>
      <c r="CW60" s="226"/>
      <c r="CX60" s="153"/>
      <c r="CY60" s="153"/>
      <c r="CZ60" s="154"/>
      <c r="DA60" s="226"/>
      <c r="DB60" s="153"/>
      <c r="DC60" s="153"/>
      <c r="DD60" s="154"/>
      <c r="DE60" s="226"/>
      <c r="DF60" s="153"/>
      <c r="DG60" s="153"/>
      <c r="DH60" s="154"/>
      <c r="DI60" s="226"/>
      <c r="DJ60" s="153"/>
      <c r="DK60" s="153"/>
      <c r="DL60" s="154"/>
      <c r="DM60" s="226"/>
      <c r="DN60" s="153"/>
      <c r="DO60" s="153"/>
      <c r="DP60" s="154"/>
      <c r="DQ60" s="226"/>
      <c r="DR60" s="153"/>
      <c r="DS60" s="153"/>
      <c r="DT60" s="154"/>
      <c r="DU60" s="226"/>
      <c r="DV60" s="153"/>
      <c r="DW60" s="153"/>
      <c r="DX60" s="154"/>
      <c r="DY60" s="226"/>
      <c r="DZ60" s="153"/>
      <c r="EA60" s="153"/>
      <c r="EB60" s="154"/>
      <c r="EC60" s="226"/>
      <c r="ED60" s="153"/>
      <c r="EE60" s="153"/>
      <c r="EF60" s="154"/>
      <c r="EG60" s="226"/>
      <c r="EH60" s="153"/>
      <c r="EI60" s="153"/>
      <c r="EJ60" s="154"/>
      <c r="EK60" s="226"/>
      <c r="EL60" s="153"/>
      <c r="EM60" s="153"/>
      <c r="EN60" s="154"/>
      <c r="EO60" s="226"/>
      <c r="EP60" s="153"/>
      <c r="EQ60" s="153"/>
      <c r="ER60" s="154"/>
      <c r="ES60" s="226"/>
      <c r="ET60" s="153"/>
      <c r="EU60" s="153"/>
      <c r="EV60" s="154"/>
      <c r="EW60" s="226"/>
      <c r="EX60" s="153"/>
      <c r="EY60" s="153"/>
      <c r="EZ60" s="154"/>
      <c r="FA60" s="226"/>
      <c r="FB60" s="153"/>
      <c r="FC60" s="153"/>
      <c r="FD60" s="154"/>
      <c r="FE60" s="226"/>
      <c r="FF60" s="153"/>
      <c r="FG60" s="153"/>
      <c r="FH60" s="154"/>
      <c r="FI60" s="226"/>
      <c r="FJ60" s="153"/>
      <c r="FK60" s="153"/>
      <c r="FL60" s="154"/>
      <c r="FM60" s="226"/>
      <c r="FN60" s="153"/>
      <c r="FO60" s="153"/>
      <c r="FP60" s="154"/>
      <c r="FQ60" s="226"/>
      <c r="FR60" s="153"/>
      <c r="FS60" s="153"/>
      <c r="FT60" s="154"/>
      <c r="FU60" s="226"/>
      <c r="FV60" s="153"/>
      <c r="FW60" s="153"/>
      <c r="FX60" s="154"/>
      <c r="FY60" s="226"/>
      <c r="FZ60" s="153"/>
      <c r="GA60" s="153"/>
      <c r="GB60" s="154"/>
      <c r="GC60" s="226"/>
      <c r="GD60" s="153"/>
      <c r="GE60" s="153"/>
      <c r="GF60" s="154"/>
      <c r="GG60" s="226"/>
      <c r="GH60" s="153"/>
      <c r="GI60" s="153"/>
      <c r="GJ60" s="154"/>
      <c r="GK60" s="226"/>
      <c r="GL60" s="153"/>
      <c r="GM60" s="153"/>
      <c r="GN60" s="154"/>
      <c r="GO60" s="226"/>
      <c r="GP60" s="153"/>
      <c r="GQ60" s="153"/>
      <c r="GR60" s="154"/>
      <c r="GS60" s="226"/>
      <c r="GT60" s="153"/>
      <c r="GU60" s="153"/>
      <c r="GV60" s="154"/>
      <c r="GW60" s="226"/>
      <c r="GX60" s="153"/>
      <c r="GY60" s="153"/>
      <c r="GZ60" s="154"/>
      <c r="HA60" s="226"/>
      <c r="HB60" s="153"/>
      <c r="HC60" s="153"/>
      <c r="HD60" s="154"/>
      <c r="HE60" s="226"/>
      <c r="HF60" s="153"/>
      <c r="HG60" s="153"/>
      <c r="HH60" s="154"/>
      <c r="HI60" s="226"/>
      <c r="HJ60" s="153"/>
      <c r="HK60" s="153"/>
      <c r="HL60" s="154"/>
      <c r="HM60" s="226"/>
      <c r="HN60" s="153"/>
      <c r="HO60" s="153"/>
      <c r="HP60" s="154"/>
      <c r="HQ60" s="226"/>
      <c r="HR60" s="153"/>
      <c r="HS60" s="153"/>
      <c r="HT60" s="154"/>
      <c r="HU60" s="226"/>
      <c r="HV60" s="153"/>
      <c r="HW60" s="153"/>
      <c r="HX60" s="154"/>
      <c r="HY60" s="226"/>
      <c r="HZ60" s="153"/>
      <c r="IA60" s="153"/>
      <c r="IB60" s="154"/>
      <c r="IC60" s="226"/>
      <c r="ID60" s="153"/>
      <c r="IE60" s="153"/>
      <c r="IF60" s="154"/>
      <c r="IG60" s="226"/>
      <c r="IH60" s="153"/>
      <c r="II60" s="153"/>
      <c r="IJ60" s="154"/>
      <c r="IK60" s="226"/>
      <c r="IL60" s="153"/>
      <c r="IM60" s="153"/>
      <c r="IN60" s="154"/>
      <c r="IO60" s="226"/>
      <c r="IP60" s="153"/>
      <c r="IQ60" s="153"/>
      <c r="IR60" s="154"/>
    </row>
  </sheetData>
  <sheetProtection password="CC39" sheet="1" formatCells="0" formatColumns="0" formatRows="0" insertColumns="0" insertRows="0" insertHyperlinks="0" deleteColumns="0" deleteRows="0" sort="0" autoFilter="0" pivotTables="0"/>
  <mergeCells count="8">
    <mergeCell ref="B56:B60"/>
    <mergeCell ref="C58:C60"/>
    <mergeCell ref="C42:C45"/>
    <mergeCell ref="C46:C48"/>
    <mergeCell ref="A33:B33"/>
    <mergeCell ref="C33:D33"/>
    <mergeCell ref="B34:B39"/>
    <mergeCell ref="B40:B54"/>
  </mergeCells>
  <phoneticPr fontId="3"/>
  <dataValidations count="6">
    <dataValidation type="list" allowBlank="1" showInputMessage="1" showErrorMessage="1" sqref="E41:IR41">
      <formula1>$I$3:$I$5</formula1>
    </dataValidation>
    <dataValidation type="list" allowBlank="1" showInputMessage="1" showErrorMessage="1" sqref="E34">
      <formula1>$E$3:$E$12</formula1>
    </dataValidation>
    <dataValidation imeMode="fullKatakana" allowBlank="1" showInputMessage="1" showErrorMessage="1" sqref="E42:IR42 E44:IR44 E38:IR38"/>
    <dataValidation imeMode="halfAlpha" allowBlank="1" showInputMessage="1" showErrorMessage="1" sqref="E58:E60 E46:IR48 I58:I60 M58:M60 Q58:Q60 U58:U60 Y58:Y60 AC58:AC60 AG58:AG60 AK58:AK60 AO58:AO60 AS58:AS60 AW58:AW60 BA58:BA60 BE58:BE60 BI58:BI60 BM58:BM60 BQ58:BQ60 BU58:BU60 BY58:BY60 CC58:CC60 CG58:CG60 CK58:CK60 CO58:CO60 CS58:CS60 CW58:CW60 DA58:DA60 DE58:DE60 DI58:DI60 DM58:DM60 DQ58:DQ60 DU58:DU60 DY58:DY60 EC58:EC60 EG58:EG60 EK58:EK60 EO58:EO60 ES58:ES60 EW58:EW60 FA58:FA60 FE58:FE60 FI58:FI60 FM58:FM60 FQ58:FQ60 FU58:FU60 FY58:FY60 GC58:GC60 GG58:GG60 GK58:GK60 GO58:GO60 GS58:GS60 GW58:GW60 HA58:HA60 HE58:HE60 HI58:HI60 HM58:HM60 HQ58:HQ60 HU58:HU60 HY58:HY60 IC58:IC60 IG58:IG60 IK58:IK60 IO58:IO60"/>
    <dataValidation type="list" allowBlank="1" showInputMessage="1" showErrorMessage="1" sqref="E56 I56 M56 Q56 U56 Y56 AC56 AG56 AK56 AO56 AS56 AW56 BA56 BE56 BI56 BM56 BQ56 BU56 BY56 CC56 CG56 CK56 CO56 CS56 CW56 DA56 DE56 DI56 DM56 DQ56 DU56 DY56 EC56 EG56 EK56 EO56 ES56 EW56 FA56 FE56 FI56 FM56 FQ56 FU56 FY56 GC56 GG56 GK56 GO56 GS56 GW56 HA56 HE56 HI56 HM56 HQ56 HU56 HY56 IC56 IG56 IK56 IO56">
      <formula1>$F$22:$F$23</formula1>
    </dataValidation>
    <dataValidation type="list" allowBlank="1" showInputMessage="1" showErrorMessage="1" sqref="E57 I57 M57 Q57 U57 Y57 AC57 AG57 AK57 AO57 AS57 AW57 BA57 BE57 BI57 BM57 BQ57 BU57 BY57 CC57 CG57 CK57 CO57 CS57 CW57 DA57 DE57 DI57 DM57 DQ57 DU57 DY57 EC57 EG57 EK57 EO57 ES57 EW57 FA57 FE57 FI57 FM57 FQ57 FU57 FY57 GC57 GG57 GK57 GO57 GS57 GW57 HA57 HE57 HI57 HM57 HQ57 HU57 HY57 IC57 IG57 IK57 IO57">
      <formula1>$G$24:$G$25</formula1>
    </dataValidation>
  </dataValidations>
  <pageMargins left="1.3779527559055118" right="1.3779527559055118" top="0.78740157480314965" bottom="0.78740157480314965" header="0.51181102362204722" footer="0.51181102362204722"/>
  <pageSetup paperSize="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注意事項</vt:lpstr>
      <vt:lpstr>申込申請書</vt:lpstr>
      <vt:lpstr>入力例</vt:lpstr>
      <vt:lpstr>エントリーシート（個人）</vt:lpstr>
      <vt:lpstr>エントリーシート (団体)</vt:lpstr>
      <vt:lpstr>'エントリーシート (団体)'!Print_Titles</vt:lpstr>
      <vt:lpstr>'エントリーシート（個人）'!Print_Titles</vt:lpstr>
      <vt:lpstr>'エントリーシート (団体)'!グループ</vt:lpstr>
      <vt:lpstr>'エントリーシート（個人）'!グループ</vt:lpstr>
      <vt:lpstr>'エントリーシート (団体)'!マスターズ</vt:lpstr>
      <vt:lpstr>'エントリーシート（個人）'!マスターズ</vt:lpstr>
      <vt:lpstr>'エントリーシート (団体)'!リレー</vt:lpstr>
      <vt:lpstr>'エントリーシート（個人）'!リレー</vt:lpstr>
      <vt:lpstr>'エントリーシート (団体)'!学年表</vt:lpstr>
      <vt:lpstr>'エントリーシート（個人）'!学年表</vt:lpstr>
      <vt:lpstr>'エントリーシート (団体)'!章典</vt:lpstr>
      <vt:lpstr>'エントリーシート（個人）'!章典</vt:lpstr>
      <vt:lpstr>'エントリーシート (団体)'!府県</vt:lpstr>
      <vt:lpstr>'エントリーシート（個人）'!府県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サンタワールド</dc:creator>
  <cp:lastModifiedBy>森本一</cp:lastModifiedBy>
  <cp:lastPrinted>2017-01-19T07:50:23Z</cp:lastPrinted>
  <dcterms:created xsi:type="dcterms:W3CDTF">2007-02-02T07:57:19Z</dcterms:created>
  <dcterms:modified xsi:type="dcterms:W3CDTF">2024-01-04T21:30:22Z</dcterms:modified>
</cp:coreProperties>
</file>